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yaji\Desktop\原紙（案）\HPアップロード用\"/>
    </mc:Choice>
  </mc:AlternateContent>
  <xr:revisionPtr revIDLastSave="0" documentId="13_ncr:1_{6E24AD11-A51A-47CC-B556-4D235A48738A}" xr6:coauthVersionLast="47" xr6:coauthVersionMax="47" xr10:uidLastSave="{00000000-0000-0000-0000-000000000000}"/>
  <bookViews>
    <workbookView xWindow="-108" yWindow="-108" windowWidth="23256" windowHeight="12576" xr2:uid="{6B5CDF2C-4277-40D1-A6B1-A81600914E70}"/>
  </bookViews>
  <sheets>
    <sheet name="基本情報" sheetId="1" r:id="rId1"/>
    <sheet name="請求一覧" sheetId="2" r:id="rId2"/>
    <sheet name="①" sheetId="3" r:id="rId3"/>
    <sheet name="②" sheetId="6" r:id="rId4"/>
    <sheet name="➂" sheetId="7" r:id="rId5"/>
    <sheet name="④" sheetId="8" r:id="rId6"/>
    <sheet name="⑤" sheetId="9" r:id="rId7"/>
    <sheet name="➅" sheetId="10" r:id="rId8"/>
    <sheet name="⑦" sheetId="11" r:id="rId9"/>
    <sheet name="⑧" sheetId="12" r:id="rId10"/>
    <sheet name="⑨" sheetId="13" r:id="rId11"/>
    <sheet name="⑩" sheetId="14" r:id="rId12"/>
    <sheet name="⑪" sheetId="15" r:id="rId13"/>
    <sheet name="⑫" sheetId="16" r:id="rId14"/>
    <sheet name="⑬" sheetId="17" r:id="rId15"/>
    <sheet name="⑭" sheetId="18" r:id="rId16"/>
    <sheet name="⑮" sheetId="19" r:id="rId17"/>
    <sheet name="日①" sheetId="5" r:id="rId18"/>
    <sheet name="日②" sheetId="24" r:id="rId19"/>
    <sheet name="日➂" sheetId="25" r:id="rId20"/>
    <sheet name="日④" sheetId="26" r:id="rId21"/>
    <sheet name="日⑤" sheetId="27" r:id="rId22"/>
    <sheet name="日➅" sheetId="28" r:id="rId23"/>
    <sheet name="日⑦" sheetId="29" r:id="rId24"/>
    <sheet name="日⑧" sheetId="30" r:id="rId25"/>
    <sheet name="日⑨" sheetId="31" r:id="rId26"/>
    <sheet name="日⑩" sheetId="32" r:id="rId27"/>
    <sheet name="日⑪" sheetId="33" r:id="rId28"/>
    <sheet name="日⑫" sheetId="34" r:id="rId29"/>
    <sheet name="日⑬" sheetId="35" r:id="rId30"/>
    <sheet name="日⑭" sheetId="36" r:id="rId31"/>
    <sheet name="日⑮" sheetId="37" r:id="rId32"/>
  </sheets>
  <definedNames>
    <definedName name="_xlnm.Print_Area" localSheetId="2">①!$A:$AD</definedName>
    <definedName name="_xlnm.Print_Area" localSheetId="3">②!$A:$AD</definedName>
    <definedName name="_xlnm.Print_Area" localSheetId="4">'➂'!$A:$AD</definedName>
    <definedName name="_xlnm.Print_Area" localSheetId="5">④!$A:$AD</definedName>
    <definedName name="_xlnm.Print_Area" localSheetId="6">⑤!$A:$AD</definedName>
    <definedName name="_xlnm.Print_Area" localSheetId="7">'➅'!$A:$AD</definedName>
    <definedName name="_xlnm.Print_Area" localSheetId="8">⑦!$A:$AD</definedName>
    <definedName name="_xlnm.Print_Area" localSheetId="9">⑧!$A:$AD</definedName>
    <definedName name="_xlnm.Print_Area" localSheetId="10">⑨!$A:$AD</definedName>
    <definedName name="_xlnm.Print_Area" localSheetId="11">⑩!$A:$AD</definedName>
    <definedName name="_xlnm.Print_Area" localSheetId="12">⑪!$A:$AD</definedName>
    <definedName name="_xlnm.Print_Area" localSheetId="13">⑫!$A:$AD</definedName>
    <definedName name="_xlnm.Print_Area" localSheetId="14">⑬!$A:$AD</definedName>
    <definedName name="_xlnm.Print_Area" localSheetId="15">⑭!$A:$AD</definedName>
    <definedName name="_xlnm.Print_Area" localSheetId="16">⑮!$A:$AD</definedName>
    <definedName name="_xlnm.Print_Area" localSheetId="17">日①!$A:$AD</definedName>
    <definedName name="_xlnm.Print_Area" localSheetId="18">日②!$A:$AD</definedName>
    <definedName name="_xlnm.Print_Area" localSheetId="19">日➂!$A:$AD</definedName>
    <definedName name="_xlnm.Print_Area" localSheetId="20">日④!$A:$AD</definedName>
    <definedName name="_xlnm.Print_Area" localSheetId="21">日⑤!$A:$AD</definedName>
    <definedName name="_xlnm.Print_Area" localSheetId="22">日➅!$A:$AD</definedName>
    <definedName name="_xlnm.Print_Area" localSheetId="23">日⑦!$A:$AD</definedName>
    <definedName name="_xlnm.Print_Area" localSheetId="24">日⑧!$A:$AD</definedName>
    <definedName name="_xlnm.Print_Area" localSheetId="25">日⑨!$A:$AD</definedName>
    <definedName name="_xlnm.Print_Area" localSheetId="26">日⑩!$A:$AD</definedName>
    <definedName name="_xlnm.Print_Area" localSheetId="27">日⑪!$A:$AD</definedName>
    <definedName name="_xlnm.Print_Area" localSheetId="28">日⑫!$A:$AD</definedName>
    <definedName name="_xlnm.Print_Area" localSheetId="29">日⑬!$A:$AD</definedName>
    <definedName name="_xlnm.Print_Area" localSheetId="30">日⑭!$A:$AD</definedName>
    <definedName name="_xlnm.Print_Area" localSheetId="31">日⑮!$A:$AD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6" l="1"/>
  <c r="Z7" i="7"/>
  <c r="Z7" i="8"/>
  <c r="Z7" i="9"/>
  <c r="Z7" i="10"/>
  <c r="Z7" i="11"/>
  <c r="Z7" i="12"/>
  <c r="Z7" i="13"/>
  <c r="Z7" i="14"/>
  <c r="Z7" i="15"/>
  <c r="Z7" i="16"/>
  <c r="Z7" i="17"/>
  <c r="Z7" i="18"/>
  <c r="Z7" i="19"/>
  <c r="Z7" i="3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30" i="6"/>
  <c r="E29" i="6"/>
  <c r="E28" i="6"/>
  <c r="E27" i="6"/>
  <c r="E26" i="6"/>
  <c r="E25" i="6"/>
  <c r="E30" i="7"/>
  <c r="E29" i="7"/>
  <c r="E28" i="7"/>
  <c r="E27" i="7"/>
  <c r="E26" i="7"/>
  <c r="E25" i="7"/>
  <c r="E30" i="8"/>
  <c r="E29" i="8"/>
  <c r="E28" i="8"/>
  <c r="E27" i="8"/>
  <c r="E26" i="8"/>
  <c r="E25" i="8"/>
  <c r="E30" i="9"/>
  <c r="E29" i="9"/>
  <c r="E28" i="9"/>
  <c r="E27" i="9"/>
  <c r="E26" i="9"/>
  <c r="E25" i="9"/>
  <c r="E30" i="10"/>
  <c r="E29" i="10"/>
  <c r="E28" i="10"/>
  <c r="E27" i="10"/>
  <c r="E26" i="10"/>
  <c r="E25" i="10"/>
  <c r="E30" i="11"/>
  <c r="E29" i="11"/>
  <c r="E28" i="11"/>
  <c r="E27" i="11"/>
  <c r="E26" i="11"/>
  <c r="E25" i="11"/>
  <c r="E30" i="12"/>
  <c r="E29" i="12"/>
  <c r="E28" i="12"/>
  <c r="E27" i="12"/>
  <c r="E26" i="12"/>
  <c r="E25" i="12"/>
  <c r="E30" i="13"/>
  <c r="E29" i="13"/>
  <c r="E28" i="13"/>
  <c r="E27" i="13"/>
  <c r="E26" i="13"/>
  <c r="E25" i="13"/>
  <c r="E30" i="14"/>
  <c r="E29" i="14"/>
  <c r="E28" i="14"/>
  <c r="E27" i="14"/>
  <c r="E26" i="14"/>
  <c r="E25" i="14"/>
  <c r="E30" i="15"/>
  <c r="E29" i="15"/>
  <c r="E28" i="15"/>
  <c r="E27" i="15"/>
  <c r="E26" i="15"/>
  <c r="E25" i="15"/>
  <c r="E30" i="16"/>
  <c r="E29" i="16"/>
  <c r="E28" i="16"/>
  <c r="E27" i="16"/>
  <c r="E26" i="16"/>
  <c r="E25" i="16"/>
  <c r="E30" i="17"/>
  <c r="E29" i="17"/>
  <c r="E28" i="17"/>
  <c r="E27" i="17"/>
  <c r="E26" i="17"/>
  <c r="E25" i="17"/>
  <c r="E30" i="18"/>
  <c r="E29" i="18"/>
  <c r="E28" i="18"/>
  <c r="E27" i="18"/>
  <c r="E26" i="18"/>
  <c r="E25" i="18"/>
  <c r="E30" i="19"/>
  <c r="E29" i="19"/>
  <c r="E28" i="19"/>
  <c r="E27" i="19"/>
  <c r="E26" i="19"/>
  <c r="E25" i="19"/>
  <c r="E30" i="3"/>
  <c r="E29" i="3"/>
  <c r="E28" i="3"/>
  <c r="E27" i="3"/>
  <c r="E26" i="3"/>
  <c r="E25" i="3"/>
  <c r="N6" i="37" l="1"/>
  <c r="E6" i="37"/>
  <c r="T3" i="37"/>
  <c r="W1" i="37"/>
  <c r="N6" i="36"/>
  <c r="E6" i="36"/>
  <c r="T3" i="36"/>
  <c r="W1" i="36"/>
  <c r="N6" i="35"/>
  <c r="E6" i="35"/>
  <c r="T3" i="35"/>
  <c r="W1" i="35"/>
  <c r="N6" i="34"/>
  <c r="E6" i="34"/>
  <c r="T3" i="34"/>
  <c r="W1" i="34"/>
  <c r="N6" i="33"/>
  <c r="E6" i="33"/>
  <c r="T3" i="33"/>
  <c r="W1" i="33"/>
  <c r="N6" i="32"/>
  <c r="E6" i="32"/>
  <c r="T3" i="32"/>
  <c r="W1" i="32"/>
  <c r="N6" i="31"/>
  <c r="E6" i="31"/>
  <c r="T3" i="31"/>
  <c r="W1" i="31"/>
  <c r="N6" i="30"/>
  <c r="E6" i="30"/>
  <c r="T3" i="30"/>
  <c r="W1" i="30"/>
  <c r="N6" i="29"/>
  <c r="E6" i="29"/>
  <c r="T3" i="29"/>
  <c r="W1" i="29"/>
  <c r="N6" i="28"/>
  <c r="E6" i="28"/>
  <c r="T3" i="28"/>
  <c r="W1" i="28"/>
  <c r="N6" i="27"/>
  <c r="E6" i="27"/>
  <c r="T3" i="27"/>
  <c r="W1" i="27"/>
  <c r="N6" i="26"/>
  <c r="E6" i="26"/>
  <c r="T3" i="26"/>
  <c r="W1" i="26"/>
  <c r="N6" i="25"/>
  <c r="E6" i="25"/>
  <c r="T3" i="25"/>
  <c r="W1" i="25"/>
  <c r="N6" i="24"/>
  <c r="E6" i="24"/>
  <c r="T3" i="24"/>
  <c r="W1" i="24"/>
  <c r="T4" i="7" l="1"/>
  <c r="T3" i="7"/>
  <c r="T4" i="8"/>
  <c r="T3" i="8"/>
  <c r="T4" i="9"/>
  <c r="T3" i="9"/>
  <c r="T4" i="10"/>
  <c r="T3" i="10"/>
  <c r="T4" i="11"/>
  <c r="T3" i="11"/>
  <c r="T4" i="12"/>
  <c r="T3" i="12"/>
  <c r="T4" i="13"/>
  <c r="T3" i="13"/>
  <c r="T4" i="14"/>
  <c r="T3" i="14"/>
  <c r="T4" i="15"/>
  <c r="T3" i="15"/>
  <c r="T4" i="16"/>
  <c r="T3" i="16"/>
  <c r="T4" i="17"/>
  <c r="T3" i="17"/>
  <c r="T4" i="18"/>
  <c r="T3" i="18"/>
  <c r="T4" i="19"/>
  <c r="T3" i="19"/>
  <c r="T4" i="6"/>
  <c r="T3" i="6"/>
  <c r="T3" i="3"/>
  <c r="T4" i="3"/>
  <c r="C19" i="19" l="1"/>
  <c r="J16" i="19"/>
  <c r="J15" i="19"/>
  <c r="J12" i="19"/>
  <c r="J17" i="19" s="1"/>
  <c r="U10" i="19"/>
  <c r="V9" i="19"/>
  <c r="S8" i="19"/>
  <c r="B8" i="19"/>
  <c r="S7" i="19"/>
  <c r="T5" i="19"/>
  <c r="E5" i="19"/>
  <c r="W1" i="19"/>
  <c r="C19" i="18"/>
  <c r="J16" i="18"/>
  <c r="J15" i="18"/>
  <c r="J12" i="18"/>
  <c r="J17" i="18" s="1"/>
  <c r="U10" i="18"/>
  <c r="V9" i="18"/>
  <c r="S8" i="18"/>
  <c r="B8" i="18"/>
  <c r="S7" i="18"/>
  <c r="T5" i="18"/>
  <c r="E5" i="18"/>
  <c r="W1" i="18"/>
  <c r="C19" i="17"/>
  <c r="J16" i="17"/>
  <c r="J15" i="17"/>
  <c r="J12" i="17"/>
  <c r="J17" i="17" s="1"/>
  <c r="U10" i="17"/>
  <c r="V9" i="17"/>
  <c r="S8" i="17"/>
  <c r="B8" i="17"/>
  <c r="S7" i="17"/>
  <c r="T5" i="17"/>
  <c r="E5" i="17"/>
  <c r="W1" i="17"/>
  <c r="C19" i="16"/>
  <c r="J16" i="16"/>
  <c r="J15" i="16"/>
  <c r="J12" i="16"/>
  <c r="J17" i="16" s="1"/>
  <c r="U10" i="16"/>
  <c r="V9" i="16"/>
  <c r="S8" i="16"/>
  <c r="B8" i="16"/>
  <c r="S7" i="16"/>
  <c r="T5" i="16"/>
  <c r="E5" i="16"/>
  <c r="W1" i="16"/>
  <c r="C19" i="15"/>
  <c r="J16" i="15"/>
  <c r="J15" i="15"/>
  <c r="J12" i="15"/>
  <c r="J17" i="15" s="1"/>
  <c r="U10" i="15"/>
  <c r="V9" i="15"/>
  <c r="S8" i="15"/>
  <c r="B8" i="15"/>
  <c r="S7" i="15"/>
  <c r="T5" i="15"/>
  <c r="E5" i="15"/>
  <c r="W1" i="15"/>
  <c r="C19" i="14"/>
  <c r="J16" i="14"/>
  <c r="J15" i="14"/>
  <c r="J12" i="14"/>
  <c r="J17" i="14" s="1"/>
  <c r="U10" i="14"/>
  <c r="V9" i="14"/>
  <c r="S8" i="14"/>
  <c r="B8" i="14"/>
  <c r="S7" i="14"/>
  <c r="T5" i="14"/>
  <c r="E5" i="14"/>
  <c r="W1" i="14"/>
  <c r="C19" i="13"/>
  <c r="J16" i="13"/>
  <c r="J15" i="13"/>
  <c r="J12" i="13"/>
  <c r="J17" i="13" s="1"/>
  <c r="U10" i="13"/>
  <c r="V9" i="13"/>
  <c r="S8" i="13"/>
  <c r="B8" i="13"/>
  <c r="S7" i="13"/>
  <c r="T5" i="13"/>
  <c r="E5" i="13"/>
  <c r="W1" i="13"/>
  <c r="C19" i="12"/>
  <c r="J16" i="12"/>
  <c r="J19" i="12" s="1"/>
  <c r="J15" i="12"/>
  <c r="J12" i="12"/>
  <c r="U10" i="12"/>
  <c r="V9" i="12"/>
  <c r="S8" i="12"/>
  <c r="B8" i="12"/>
  <c r="S7" i="12"/>
  <c r="T5" i="12"/>
  <c r="E5" i="12"/>
  <c r="W1" i="12"/>
  <c r="C19" i="11"/>
  <c r="J16" i="11"/>
  <c r="J15" i="11"/>
  <c r="J12" i="11"/>
  <c r="U10" i="11"/>
  <c r="V9" i="11"/>
  <c r="S8" i="11"/>
  <c r="B8" i="11"/>
  <c r="S7" i="11"/>
  <c r="T5" i="11"/>
  <c r="E5" i="11"/>
  <c r="W1" i="11"/>
  <c r="C19" i="10"/>
  <c r="J16" i="10"/>
  <c r="J15" i="10"/>
  <c r="J12" i="10"/>
  <c r="J17" i="10" s="1"/>
  <c r="U10" i="10"/>
  <c r="V9" i="10"/>
  <c r="S8" i="10"/>
  <c r="B8" i="10"/>
  <c r="S7" i="10"/>
  <c r="T5" i="10"/>
  <c r="E5" i="10"/>
  <c r="W1" i="10"/>
  <c r="C19" i="9"/>
  <c r="J16" i="9"/>
  <c r="J19" i="9" s="1"/>
  <c r="J20" i="9" s="1"/>
  <c r="J15" i="9"/>
  <c r="J12" i="9"/>
  <c r="J17" i="9" s="1"/>
  <c r="U10" i="9"/>
  <c r="V9" i="9"/>
  <c r="S8" i="9"/>
  <c r="B8" i="9"/>
  <c r="S7" i="9"/>
  <c r="T5" i="9"/>
  <c r="E5" i="9"/>
  <c r="W1" i="9"/>
  <c r="C19" i="8"/>
  <c r="J16" i="8"/>
  <c r="J15" i="8"/>
  <c r="J12" i="8"/>
  <c r="J17" i="8" s="1"/>
  <c r="U10" i="8"/>
  <c r="V9" i="8"/>
  <c r="S8" i="8"/>
  <c r="B8" i="8"/>
  <c r="S7" i="8"/>
  <c r="T5" i="8"/>
  <c r="E5" i="8"/>
  <c r="W1" i="8"/>
  <c r="C19" i="7"/>
  <c r="J16" i="7"/>
  <c r="J15" i="7"/>
  <c r="J12" i="7"/>
  <c r="U10" i="7"/>
  <c r="V9" i="7"/>
  <c r="S8" i="7"/>
  <c r="B8" i="7"/>
  <c r="S7" i="7"/>
  <c r="T5" i="7"/>
  <c r="E5" i="7"/>
  <c r="W1" i="7"/>
  <c r="C19" i="6"/>
  <c r="J16" i="6"/>
  <c r="J15" i="6"/>
  <c r="J12" i="6"/>
  <c r="U10" i="6"/>
  <c r="V9" i="6"/>
  <c r="S8" i="6"/>
  <c r="B8" i="6"/>
  <c r="S7" i="6"/>
  <c r="T5" i="6"/>
  <c r="E5" i="6"/>
  <c r="W1" i="6"/>
  <c r="N6" i="5"/>
  <c r="T3" i="5"/>
  <c r="E6" i="5"/>
  <c r="W1" i="5"/>
  <c r="J16" i="3"/>
  <c r="J15" i="3"/>
  <c r="J12" i="3"/>
  <c r="U10" i="3"/>
  <c r="B8" i="3"/>
  <c r="E5" i="3"/>
  <c r="C19" i="3"/>
  <c r="V9" i="3"/>
  <c r="S8" i="3"/>
  <c r="S7" i="3"/>
  <c r="T5" i="3"/>
  <c r="W1" i="3"/>
  <c r="J14" i="8" l="1"/>
  <c r="J13" i="8" s="1"/>
  <c r="F14" i="8" s="1"/>
  <c r="J14" i="14"/>
  <c r="J13" i="14" s="1"/>
  <c r="F14" i="14" s="1"/>
  <c r="J14" i="15"/>
  <c r="J13" i="15" s="1"/>
  <c r="F14" i="15" s="1"/>
  <c r="J19" i="10"/>
  <c r="J20" i="10" s="1"/>
  <c r="J19" i="13"/>
  <c r="J20" i="13" s="1"/>
  <c r="J19" i="16"/>
  <c r="J20" i="16" s="1"/>
  <c r="J14" i="17"/>
  <c r="J19" i="8"/>
  <c r="J20" i="8" s="1"/>
  <c r="J14" i="12"/>
  <c r="J13" i="12" s="1"/>
  <c r="F14" i="12" s="1"/>
  <c r="J14" i="10"/>
  <c r="J13" i="10" s="1"/>
  <c r="F14" i="10" s="1"/>
  <c r="J20" i="12"/>
  <c r="J14" i="18"/>
  <c r="J14" i="13"/>
  <c r="J13" i="13" s="1"/>
  <c r="F14" i="13" s="1"/>
  <c r="J14" i="16"/>
  <c r="J13" i="16" s="1"/>
  <c r="F14" i="16" s="1"/>
  <c r="J14" i="19"/>
  <c r="J13" i="19" s="1"/>
  <c r="F14" i="19" s="1"/>
  <c r="J14" i="11"/>
  <c r="J13" i="11" s="1"/>
  <c r="F14" i="11" s="1"/>
  <c r="J19" i="11"/>
  <c r="J20" i="11" s="1"/>
  <c r="J19" i="15"/>
  <c r="J20" i="15" s="1"/>
  <c r="J14" i="9"/>
  <c r="J13" i="9" s="1"/>
  <c r="F14" i="9" s="1"/>
  <c r="J14" i="7"/>
  <c r="J13" i="7" s="1"/>
  <c r="F14" i="7" s="1"/>
  <c r="J14" i="6"/>
  <c r="J17" i="6" s="1"/>
  <c r="J19" i="19"/>
  <c r="J20" i="19" s="1"/>
  <c r="J19" i="18"/>
  <c r="J20" i="18" s="1"/>
  <c r="J19" i="17"/>
  <c r="J20" i="17" s="1"/>
  <c r="J19" i="14"/>
  <c r="J20" i="14" s="1"/>
  <c r="J19" i="7"/>
  <c r="J20" i="7" s="1"/>
  <c r="J19" i="6"/>
  <c r="J20" i="6" s="1"/>
  <c r="J14" i="3"/>
  <c r="J13" i="3" s="1"/>
  <c r="J19" i="3"/>
  <c r="J20" i="3" s="1"/>
  <c r="J17" i="7" l="1"/>
  <c r="J17" i="12"/>
  <c r="J17" i="3"/>
  <c r="J17" i="11"/>
  <c r="J13" i="6"/>
  <c r="F14" i="6" s="1"/>
  <c r="J13" i="17"/>
  <c r="F14" i="17" s="1"/>
  <c r="J13" i="18"/>
  <c r="F14" i="18" s="1"/>
  <c r="F14" i="3" l="1"/>
</calcChain>
</file>

<file path=xl/sharedStrings.xml><?xml version="1.0" encoding="utf-8"?>
<sst xmlns="http://schemas.openxmlformats.org/spreadsheetml/2006/main" count="3038" uniqueCount="111">
  <si>
    <t>請求者基本情報</t>
    <rPh sb="0" eb="3">
      <t>セイキュウシャ</t>
    </rPh>
    <rPh sb="3" eb="5">
      <t>キホン</t>
    </rPh>
    <rPh sb="5" eb="7">
      <t>ジョウホウ</t>
    </rPh>
    <phoneticPr fontId="2"/>
  </si>
  <si>
    <t>№</t>
    <phoneticPr fontId="2"/>
  </si>
  <si>
    <t>項　　目</t>
    <rPh sb="0" eb="1">
      <t>コウ</t>
    </rPh>
    <rPh sb="3" eb="4">
      <t>メ</t>
    </rPh>
    <phoneticPr fontId="2"/>
  </si>
  <si>
    <t>内　　容</t>
    <rPh sb="0" eb="1">
      <t>ウチ</t>
    </rPh>
    <rPh sb="3" eb="4">
      <t>カタチ</t>
    </rPh>
    <phoneticPr fontId="2"/>
  </si>
  <si>
    <t>郵便番号</t>
    <rPh sb="0" eb="4">
      <t>ユウビンバンゴウ</t>
    </rPh>
    <phoneticPr fontId="2"/>
  </si>
  <si>
    <t>住　　所</t>
    <rPh sb="0" eb="1">
      <t>ジュウ</t>
    </rPh>
    <rPh sb="3" eb="4">
      <t>ショ</t>
    </rPh>
    <phoneticPr fontId="2"/>
  </si>
  <si>
    <t>社名又は氏名</t>
    <rPh sb="0" eb="2">
      <t>シャメイ</t>
    </rPh>
    <rPh sb="2" eb="3">
      <t>マタ</t>
    </rPh>
    <rPh sb="4" eb="6">
      <t>シメイ</t>
    </rPh>
    <phoneticPr fontId="2"/>
  </si>
  <si>
    <t>ＴＥＬ</t>
    <phoneticPr fontId="2"/>
  </si>
  <si>
    <t>ＦＡＸ</t>
    <phoneticPr fontId="2"/>
  </si>
  <si>
    <t>取引口座</t>
    <rPh sb="0" eb="2">
      <t>トリヒキ</t>
    </rPh>
    <rPh sb="2" eb="4">
      <t>コウザ</t>
    </rPh>
    <phoneticPr fontId="2"/>
  </si>
  <si>
    <t>（銀行名）</t>
    <rPh sb="1" eb="4">
      <t>ギンコウメイ</t>
    </rPh>
    <phoneticPr fontId="2"/>
  </si>
  <si>
    <t>鹿児島銀行</t>
    <rPh sb="0" eb="3">
      <t>カゴシマ</t>
    </rPh>
    <rPh sb="3" eb="5">
      <t>ギンコウ</t>
    </rPh>
    <phoneticPr fontId="2"/>
  </si>
  <si>
    <t>（支店名）</t>
    <rPh sb="1" eb="4">
      <t>シテンメイ</t>
    </rPh>
    <phoneticPr fontId="2"/>
  </si>
  <si>
    <t>（口座種別）</t>
    <rPh sb="1" eb="3">
      <t>コウザ</t>
    </rPh>
    <rPh sb="3" eb="5">
      <t>シュベツ</t>
    </rPh>
    <phoneticPr fontId="2"/>
  </si>
  <si>
    <t>普通</t>
    <rPh sb="0" eb="2">
      <t>フツウ</t>
    </rPh>
    <phoneticPr fontId="2"/>
  </si>
  <si>
    <t>（口座番号）</t>
    <rPh sb="1" eb="3">
      <t>コウザ</t>
    </rPh>
    <rPh sb="3" eb="5">
      <t>バンゴウ</t>
    </rPh>
    <phoneticPr fontId="2"/>
  </si>
  <si>
    <t>請求情報一覧表</t>
    <rPh sb="0" eb="2">
      <t>セイキュウ</t>
    </rPh>
    <rPh sb="2" eb="4">
      <t>ジョウホウ</t>
    </rPh>
    <rPh sb="4" eb="6">
      <t>イチラン</t>
    </rPh>
    <rPh sb="6" eb="7">
      <t>ヒョウ</t>
    </rPh>
    <phoneticPr fontId="2"/>
  </si>
  <si>
    <t>税率</t>
    <rPh sb="0" eb="2">
      <t>ゼイリツ</t>
    </rPh>
    <phoneticPr fontId="2"/>
  </si>
  <si>
    <t>％</t>
    <phoneticPr fontId="2"/>
  </si>
  <si>
    <t>請求日</t>
    <rPh sb="0" eb="2">
      <t>セイキュウ</t>
    </rPh>
    <rPh sb="2" eb="3">
      <t>ビ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</si>
  <si>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</si>
  <si>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</si>
  <si>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親和
担当</t>
    <rPh sb="0" eb="2">
      <t>シンワ</t>
    </rPh>
    <rPh sb="3" eb="5">
      <t>タントウ</t>
    </rPh>
    <phoneticPr fontId="2"/>
  </si>
  <si>
    <t>税抜き金額</t>
    <rPh sb="0" eb="1">
      <t>ゼイ</t>
    </rPh>
    <rPh sb="1" eb="2">
      <t>ヌ</t>
    </rPh>
    <rPh sb="3" eb="5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</si>
  <si>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</si>
  <si>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既受領額</t>
    <rPh sb="0" eb="1">
      <t>スデ</t>
    </rPh>
    <rPh sb="1" eb="3">
      <t>ジュリョウ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</si>
  <si>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</si>
  <si>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工 事 代 金 請 求 書</t>
    <rPh sb="0" eb="1">
      <t>コウ</t>
    </rPh>
    <rPh sb="2" eb="3">
      <t>コト</t>
    </rPh>
    <rPh sb="4" eb="5">
      <t>ダイ</t>
    </rPh>
    <rPh sb="6" eb="7">
      <t>カネ</t>
    </rPh>
    <rPh sb="8" eb="9">
      <t>ショウ</t>
    </rPh>
    <rPh sb="10" eb="11">
      <t>モトム</t>
    </rPh>
    <rPh sb="12" eb="13">
      <t>ショ</t>
    </rPh>
    <phoneticPr fontId="2"/>
  </si>
  <si>
    <t>株式会社　親和電機　御中</t>
    <rPh sb="0" eb="4">
      <t>カブシキガイシャ</t>
    </rPh>
    <rPh sb="5" eb="9">
      <t>シンワデンキ</t>
    </rPh>
    <rPh sb="10" eb="12">
      <t>オンチュウ</t>
    </rPh>
    <phoneticPr fontId="2"/>
  </si>
  <si>
    <t>住　所</t>
    <rPh sb="0" eb="1">
      <t>ジュウ</t>
    </rPh>
    <rPh sb="2" eb="3">
      <t>ショ</t>
    </rPh>
    <phoneticPr fontId="2"/>
  </si>
  <si>
    <t>工事番号</t>
    <rPh sb="0" eb="4">
      <t>コウジバンゴウ</t>
    </rPh>
    <phoneticPr fontId="2"/>
  </si>
  <si>
    <t>氏　名</t>
    <rPh sb="0" eb="1">
      <t>シ</t>
    </rPh>
    <rPh sb="2" eb="3">
      <t>ナ</t>
    </rPh>
    <phoneticPr fontId="2"/>
  </si>
  <si>
    <t>㊞</t>
    <phoneticPr fontId="2"/>
  </si>
  <si>
    <t>工事名</t>
    <rPh sb="0" eb="1">
      <t>コウ</t>
    </rPh>
    <rPh sb="1" eb="2">
      <t>コト</t>
    </rPh>
    <rPh sb="2" eb="3">
      <t>ナ</t>
    </rPh>
    <phoneticPr fontId="2"/>
  </si>
  <si>
    <t>TEL</t>
    <phoneticPr fontId="2"/>
  </si>
  <si>
    <t>／FAX</t>
    <phoneticPr fontId="2"/>
  </si>
  <si>
    <t>取引銀行</t>
    <rPh sb="0" eb="2">
      <t>トリヒキ</t>
    </rPh>
    <rPh sb="2" eb="4">
      <t>ギンコウ</t>
    </rPh>
    <phoneticPr fontId="2"/>
  </si>
  <si>
    <t>（親和電機担当）</t>
    <rPh sb="1" eb="3">
      <t>シンワ</t>
    </rPh>
    <rPh sb="3" eb="5">
      <t>デンキ</t>
    </rPh>
    <rPh sb="5" eb="7">
      <t>タントウ</t>
    </rPh>
    <phoneticPr fontId="2"/>
  </si>
  <si>
    <t>①</t>
    <phoneticPr fontId="2"/>
  </si>
  <si>
    <t>契約金額</t>
    <rPh sb="0" eb="4">
      <t>ケイヤクキンガク</t>
    </rPh>
    <phoneticPr fontId="2"/>
  </si>
  <si>
    <t>親和電機査定欄</t>
    <rPh sb="0" eb="2">
      <t>シンワ</t>
    </rPh>
    <rPh sb="2" eb="4">
      <t>デンキ</t>
    </rPh>
    <rPh sb="4" eb="6">
      <t>サテイ</t>
    </rPh>
    <rPh sb="6" eb="7">
      <t>ラン</t>
    </rPh>
    <phoneticPr fontId="2"/>
  </si>
  <si>
    <t>経　理　記　入　欄</t>
    <rPh sb="0" eb="1">
      <t>ヘ</t>
    </rPh>
    <rPh sb="2" eb="3">
      <t>リ</t>
    </rPh>
    <rPh sb="4" eb="5">
      <t>キ</t>
    </rPh>
    <rPh sb="6" eb="7">
      <t>イ</t>
    </rPh>
    <rPh sb="8" eb="9">
      <t>ラン</t>
    </rPh>
    <phoneticPr fontId="2"/>
  </si>
  <si>
    <t>②</t>
    <phoneticPr fontId="2"/>
  </si>
  <si>
    <t>総出来高</t>
    <rPh sb="0" eb="4">
      <t>ソウデキダカ</t>
    </rPh>
    <phoneticPr fontId="2"/>
  </si>
  <si>
    <t>入金済</t>
    <rPh sb="0" eb="2">
      <t>ニュウキン</t>
    </rPh>
    <rPh sb="2" eb="3">
      <t>ズ</t>
    </rPh>
    <phoneticPr fontId="2"/>
  </si>
  <si>
    <t>③</t>
    <phoneticPr fontId="2"/>
  </si>
  <si>
    <t>同上の</t>
    <rPh sb="0" eb="2">
      <t>ドウジョウ</t>
    </rPh>
    <phoneticPr fontId="2"/>
  </si>
  <si>
    <t>%</t>
    <phoneticPr fontId="2"/>
  </si>
  <si>
    <t>請求済</t>
    <rPh sb="0" eb="2">
      <t>セイキュウ</t>
    </rPh>
    <rPh sb="2" eb="3">
      <t>ズ</t>
    </rPh>
    <phoneticPr fontId="2"/>
  </si>
  <si>
    <t>④</t>
    <phoneticPr fontId="2"/>
  </si>
  <si>
    <t>既受領額</t>
    <rPh sb="0" eb="1">
      <t>スデ</t>
    </rPh>
    <rPh sb="1" eb="4">
      <t>ジュリョウガク</t>
    </rPh>
    <phoneticPr fontId="2"/>
  </si>
  <si>
    <t>備　考</t>
    <rPh sb="0" eb="1">
      <t>ビ</t>
    </rPh>
    <rPh sb="2" eb="3">
      <t>コウ</t>
    </rPh>
    <phoneticPr fontId="2"/>
  </si>
  <si>
    <t>⑤</t>
    <phoneticPr fontId="2"/>
  </si>
  <si>
    <t>今回請求額
（③ー④）</t>
    <rPh sb="0" eb="2">
      <t>コンカイ</t>
    </rPh>
    <rPh sb="2" eb="5">
      <t>セイキュウガク</t>
    </rPh>
    <phoneticPr fontId="2"/>
  </si>
  <si>
    <t>⑥</t>
    <phoneticPr fontId="2"/>
  </si>
  <si>
    <t>残高
（①ー③）</t>
    <rPh sb="0" eb="2">
      <t>ザンダカ</t>
    </rPh>
    <phoneticPr fontId="2"/>
  </si>
  <si>
    <t>支　払　情　報</t>
    <rPh sb="0" eb="1">
      <t>シ</t>
    </rPh>
    <rPh sb="2" eb="3">
      <t>フツ</t>
    </rPh>
    <rPh sb="4" eb="5">
      <t>ジョウ</t>
    </rPh>
    <rPh sb="6" eb="7">
      <t>ホウ</t>
    </rPh>
    <phoneticPr fontId="2"/>
  </si>
  <si>
    <t>⑦</t>
    <phoneticPr fontId="2"/>
  </si>
  <si>
    <t>現　金
　％</t>
    <rPh sb="0" eb="1">
      <t>ゲン</t>
    </rPh>
    <rPh sb="2" eb="3">
      <t>キム</t>
    </rPh>
    <phoneticPr fontId="2"/>
  </si>
  <si>
    <t>➇</t>
    <phoneticPr fontId="2"/>
  </si>
  <si>
    <t>今回請求合計額
（⑤＋⑦）</t>
    <rPh sb="0" eb="2">
      <t>コンカイ</t>
    </rPh>
    <rPh sb="2" eb="4">
      <t>セイキュウ</t>
    </rPh>
    <rPh sb="4" eb="7">
      <t>ゴウケイガク</t>
    </rPh>
    <phoneticPr fontId="2"/>
  </si>
  <si>
    <t>手　形
　％</t>
    <rPh sb="0" eb="1">
      <t>テ</t>
    </rPh>
    <rPh sb="2" eb="3">
      <t>カタチ</t>
    </rPh>
    <phoneticPr fontId="2"/>
  </si>
  <si>
    <t>作業日報（日報請求時にのみ記入下さい。）</t>
    <rPh sb="0" eb="2">
      <t>サギョウ</t>
    </rPh>
    <rPh sb="2" eb="4">
      <t>ニッポウ</t>
    </rPh>
    <rPh sb="5" eb="7">
      <t>ニッポウ</t>
    </rPh>
    <rPh sb="7" eb="9">
      <t>セイキュウ</t>
    </rPh>
    <rPh sb="9" eb="10">
      <t>ジ</t>
    </rPh>
    <rPh sb="13" eb="15">
      <t>キニュウ</t>
    </rPh>
    <rPh sb="15" eb="16">
      <t>クダ</t>
    </rPh>
    <phoneticPr fontId="2"/>
  </si>
  <si>
    <t>月　日</t>
    <rPh sb="0" eb="1">
      <t>ツキ</t>
    </rPh>
    <rPh sb="2" eb="3">
      <t>ヒ</t>
    </rPh>
    <phoneticPr fontId="2"/>
  </si>
  <si>
    <t>曜日</t>
    <rPh sb="0" eb="2">
      <t>ヨウビ</t>
    </rPh>
    <phoneticPr fontId="2"/>
  </si>
  <si>
    <t>作業時間</t>
    <rPh sb="0" eb="2">
      <t>サギョウ</t>
    </rPh>
    <rPh sb="2" eb="4">
      <t>ジカン</t>
    </rPh>
    <phoneticPr fontId="2"/>
  </si>
  <si>
    <t>工数</t>
    <rPh sb="0" eb="2">
      <t>コウスウ</t>
    </rPh>
    <phoneticPr fontId="2"/>
  </si>
  <si>
    <t>超過
時間</t>
    <rPh sb="0" eb="2">
      <t>チョウカ</t>
    </rPh>
    <rPh sb="3" eb="5">
      <t>ジカン</t>
    </rPh>
    <phoneticPr fontId="2"/>
  </si>
  <si>
    <t>作業内容</t>
    <rPh sb="0" eb="2">
      <t>サギョウ</t>
    </rPh>
    <rPh sb="2" eb="4">
      <t>ナイヨウ</t>
    </rPh>
    <phoneticPr fontId="2"/>
  </si>
  <si>
    <t>/</t>
    <phoneticPr fontId="2"/>
  </si>
  <si>
    <t>：</t>
    <phoneticPr fontId="2"/>
  </si>
  <si>
    <t>～</t>
    <phoneticPr fontId="2"/>
  </si>
  <si>
    <t>備　考　：</t>
    <rPh sb="0" eb="1">
      <t>ビ</t>
    </rPh>
    <rPh sb="2" eb="3">
      <t>コウ</t>
    </rPh>
    <phoneticPr fontId="2"/>
  </si>
  <si>
    <t>　※　7行以上必要な場合、別紙（作業日報）を利用下さい。</t>
    <rPh sb="4" eb="5">
      <t>ギョウ</t>
    </rPh>
    <rPh sb="16" eb="18">
      <t>サギョウ</t>
    </rPh>
    <rPh sb="18" eb="20">
      <t>ニッポウ</t>
    </rPh>
    <phoneticPr fontId="2"/>
  </si>
  <si>
    <t>社　長</t>
    <rPh sb="0" eb="1">
      <t>シャ</t>
    </rPh>
    <rPh sb="2" eb="3">
      <t>チョウ</t>
    </rPh>
    <phoneticPr fontId="2"/>
  </si>
  <si>
    <t>総　務　部</t>
    <rPh sb="0" eb="1">
      <t>ソウ</t>
    </rPh>
    <rPh sb="2" eb="3">
      <t>ツトム</t>
    </rPh>
    <rPh sb="4" eb="5">
      <t>ブ</t>
    </rPh>
    <phoneticPr fontId="2"/>
  </si>
  <si>
    <t>担　当</t>
    <rPh sb="0" eb="1">
      <t>タン</t>
    </rPh>
    <rPh sb="2" eb="3">
      <t>トウ</t>
    </rPh>
    <phoneticPr fontId="2"/>
  </si>
  <si>
    <t>社　名</t>
    <rPh sb="0" eb="1">
      <t>シャ</t>
    </rPh>
    <rPh sb="2" eb="3">
      <t>ナ</t>
    </rPh>
    <phoneticPr fontId="2"/>
  </si>
  <si>
    <t>請求日：</t>
    <rPh sb="0" eb="3">
      <t>セイキュウビ</t>
    </rPh>
    <phoneticPr fontId="2"/>
  </si>
  <si>
    <t>作　業　日　報</t>
    <rPh sb="0" eb="1">
      <t>サク</t>
    </rPh>
    <rPh sb="2" eb="3">
      <t>ギョウ</t>
    </rPh>
    <rPh sb="4" eb="5">
      <t>ヒ</t>
    </rPh>
    <rPh sb="6" eb="7">
      <t>ホウ</t>
    </rPh>
    <phoneticPr fontId="2"/>
  </si>
  <si>
    <t>一覧へ</t>
    <rPh sb="0" eb="2">
      <t>イチラン</t>
    </rPh>
    <phoneticPr fontId="2"/>
  </si>
  <si>
    <t>日①</t>
    <rPh sb="0" eb="1">
      <t>ヒ</t>
    </rPh>
    <phoneticPr fontId="2"/>
  </si>
  <si>
    <t>日②</t>
    <rPh sb="0" eb="1">
      <t>ヒ</t>
    </rPh>
    <phoneticPr fontId="2"/>
  </si>
  <si>
    <t>日➂</t>
    <rPh sb="0" eb="1">
      <t>ヒ</t>
    </rPh>
    <phoneticPr fontId="2"/>
  </si>
  <si>
    <t>日④</t>
    <rPh sb="0" eb="1">
      <t>ヒ</t>
    </rPh>
    <phoneticPr fontId="2"/>
  </si>
  <si>
    <t>日⑤</t>
    <rPh sb="0" eb="1">
      <t>ヒ</t>
    </rPh>
    <phoneticPr fontId="2"/>
  </si>
  <si>
    <t>日➅</t>
    <rPh sb="0" eb="1">
      <t>ヒ</t>
    </rPh>
    <phoneticPr fontId="2"/>
  </si>
  <si>
    <t>日⑦</t>
    <rPh sb="0" eb="1">
      <t>ヒ</t>
    </rPh>
    <phoneticPr fontId="2"/>
  </si>
  <si>
    <t>日⑧</t>
    <rPh sb="0" eb="1">
      <t>ヒ</t>
    </rPh>
    <phoneticPr fontId="2"/>
  </si>
  <si>
    <t>日⑨</t>
    <rPh sb="0" eb="1">
      <t>ヒ</t>
    </rPh>
    <phoneticPr fontId="2"/>
  </si>
  <si>
    <t>日⑩</t>
    <rPh sb="0" eb="1">
      <t>ヒ</t>
    </rPh>
    <phoneticPr fontId="2"/>
  </si>
  <si>
    <t>日⑪</t>
    <rPh sb="0" eb="1">
      <t>ヒ</t>
    </rPh>
    <phoneticPr fontId="2"/>
  </si>
  <si>
    <t>日⑫</t>
    <rPh sb="0" eb="1">
      <t>ヒ</t>
    </rPh>
    <phoneticPr fontId="2"/>
  </si>
  <si>
    <t>日⑬</t>
    <rPh sb="0" eb="1">
      <t>ヒ</t>
    </rPh>
    <phoneticPr fontId="2"/>
  </si>
  <si>
    <t>日⑭</t>
    <rPh sb="0" eb="1">
      <t>ヒ</t>
    </rPh>
    <phoneticPr fontId="2"/>
  </si>
  <si>
    <t>日⑮</t>
    <rPh sb="0" eb="1">
      <t>ヒ</t>
    </rPh>
    <phoneticPr fontId="2"/>
  </si>
  <si>
    <t>日報
用紙</t>
    <rPh sb="0" eb="2">
      <t>ニッポウ</t>
    </rPh>
    <rPh sb="3" eb="5">
      <t>ヨウシ</t>
    </rPh>
    <phoneticPr fontId="2"/>
  </si>
  <si>
    <t>別紙日報
用紙へ</t>
    <rPh sb="0" eb="2">
      <t>ベッシ</t>
    </rPh>
    <rPh sb="2" eb="4">
      <t>ニッポウ</t>
    </rPh>
    <rPh sb="5" eb="7">
      <t>ヨウシ</t>
    </rPh>
    <phoneticPr fontId="2"/>
  </si>
  <si>
    <t>請求書用紙へ</t>
    <rPh sb="0" eb="2">
      <t>セイキュウ</t>
    </rPh>
    <rPh sb="2" eb="3">
      <t>ショ</t>
    </rPh>
    <rPh sb="3" eb="5">
      <t>ヨウシ</t>
    </rPh>
    <phoneticPr fontId="2"/>
  </si>
  <si>
    <t>合　　計</t>
    <rPh sb="0" eb="1">
      <t>ゴウ</t>
    </rPh>
    <rPh sb="3" eb="4">
      <t>ケイ</t>
    </rPh>
    <phoneticPr fontId="2"/>
  </si>
  <si>
    <t>seikyuu@shinwadenki.co.jp</t>
    <phoneticPr fontId="2"/>
  </si>
  <si>
    <t>鹿児島県鹿児島市ＸＸ町ＸＸ－Ｘ</t>
    <rPh sb="0" eb="4">
      <t>カゴシマケン</t>
    </rPh>
    <rPh sb="4" eb="8">
      <t>カゴシマシ</t>
    </rPh>
    <rPh sb="10" eb="11">
      <t>マチ</t>
    </rPh>
    <phoneticPr fontId="2"/>
  </si>
  <si>
    <t>株式会社　親和ＸＸ</t>
    <rPh sb="0" eb="4">
      <t>カブシキガイシャ</t>
    </rPh>
    <rPh sb="5" eb="7">
      <t>シンワ</t>
    </rPh>
    <phoneticPr fontId="2"/>
  </si>
  <si>
    <t>天神馬場支店</t>
    <rPh sb="0" eb="4">
      <t>テンジンババ</t>
    </rPh>
    <rPh sb="4" eb="6">
      <t>シテン</t>
    </rPh>
    <phoneticPr fontId="2"/>
  </si>
  <si>
    <t>例）</t>
    <rPh sb="0" eb="1">
      <t>レイ</t>
    </rPh>
    <phoneticPr fontId="2"/>
  </si>
  <si>
    <t>892-XXXX</t>
  </si>
  <si>
    <t>099-226-XXXX</t>
  </si>
  <si>
    <t>099-225-XXXX</t>
  </si>
  <si>
    <t>Ｔ１－１２３４ー５６７８ー９０１２</t>
  </si>
  <si>
    <t>適格事業者№</t>
    <rPh sb="0" eb="2">
      <t>テキカク</t>
    </rPh>
    <rPh sb="2" eb="5">
      <t>ジギョウシャ</t>
    </rPh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</si>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</sst>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"/>
    <numFmt numFmtId="177" formatCode="#,##0_ "/>
    <numFmt numFmtId="178" formatCode="yyyy&quot;年&quot;m&quot;月&quot;d&quot;日&quot;;@"/>
    <numFmt numFmtId="179" formatCode="[$-F800]dddd\,\ mmmm\ dd\,\ yyyy"/>
    <numFmt numFmtId="180" formatCode="&quot;消費税額（&quot;0&quot;%）&quot;"/>
    <numFmt numFmtId="181" formatCode="m/d"/>
    <numFmt numFmtId="182" formatCode="aaa"/>
    <numFmt numFmtId="183" formatCode="0;&quot;△ &quot;0"/>
  </numFmts>
  <fonts count="16">
    <font>
      <sz val="12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2"/>
      <color theme="10"/>
      <name val="ＭＳ ゴシック"/>
      <family val="2"/>
      <charset val="128"/>
    </font>
    <font>
      <b/>
      <u/>
      <sz val="12"/>
      <color theme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DotDot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DotDot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1" fillId="0" borderId="13" xfId="0" applyFont="1" applyBorder="1" applyAlignment="1">
      <alignment wrapText="1" shrinkToFit="1"/>
    </xf>
    <xf numFmtId="0" fontId="7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14" xfId="0" applyFont="1" applyBorder="1" applyAlignment="1">
      <alignment shrinkToFit="1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3" fillId="0" borderId="52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3" fillId="0" borderId="53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17" xfId="0" applyFont="1" applyBorder="1" applyAlignment="1">
      <alignment wrapText="1" shrinkToFit="1"/>
    </xf>
    <xf numFmtId="0" fontId="1" fillId="0" borderId="4" xfId="0" applyFont="1" applyBorder="1" applyAlignment="1">
      <alignment wrapText="1" shrinkToFit="1"/>
    </xf>
    <xf numFmtId="0" fontId="9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2" fillId="0" borderId="1" xfId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78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177" fontId="3" fillId="3" borderId="1" xfId="0" applyNumberFormat="1" applyFont="1" applyFill="1" applyBorder="1" applyProtection="1">
      <alignment vertical="center"/>
      <protection locked="0"/>
    </xf>
    <xf numFmtId="20" fontId="5" fillId="0" borderId="17" xfId="0" applyNumberFormat="1" applyFont="1" applyBorder="1" applyAlignment="1">
      <alignment vertical="center" shrinkToFit="1"/>
    </xf>
    <xf numFmtId="20" fontId="3" fillId="0" borderId="17" xfId="0" applyNumberFormat="1" applyFont="1" applyBorder="1" applyAlignment="1">
      <alignment horizontal="center" vertical="center" shrinkToFit="1"/>
    </xf>
    <xf numFmtId="0" fontId="15" fillId="4" borderId="0" xfId="1" applyFont="1" applyFill="1" applyAlignment="1">
      <alignment horizontal="center" vertical="center"/>
    </xf>
    <xf numFmtId="0" fontId="14" fillId="0" borderId="0" xfId="1" applyFont="1" applyFill="1" applyProtection="1">
      <alignment vertical="center"/>
    </xf>
    <xf numFmtId="1" fontId="3" fillId="5" borderId="3" xfId="0" applyNumberFormat="1" applyFont="1" applyFill="1" applyBorder="1" applyAlignment="1" applyProtection="1">
      <alignment vertical="center" shrinkToFit="1"/>
      <protection locked="0"/>
    </xf>
    <xf numFmtId="49" fontId="3" fillId="5" borderId="17" xfId="0" applyNumberFormat="1" applyFont="1" applyFill="1" applyBorder="1" applyAlignment="1" applyProtection="1">
      <alignment vertical="center" shrinkToFit="1"/>
      <protection locked="0"/>
    </xf>
    <xf numFmtId="1" fontId="3" fillId="5" borderId="17" xfId="0" applyNumberFormat="1" applyFont="1" applyFill="1" applyBorder="1" applyAlignment="1" applyProtection="1">
      <alignment vertical="center" shrinkToFit="1"/>
      <protection locked="0"/>
    </xf>
    <xf numFmtId="49" fontId="3" fillId="5" borderId="4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2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horizontal="center" vertical="center" wrapText="1"/>
    </xf>
    <xf numFmtId="179" fontId="3" fillId="0" borderId="0" xfId="0" applyNumberFormat="1" applyFo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" fillId="0" borderId="0" xfId="0" applyFont="1" applyAlignment="1">
      <alignment wrapText="1" shrinkToFit="1"/>
    </xf>
    <xf numFmtId="0" fontId="1" fillId="0" borderId="12" xfId="0" applyFont="1" applyBorder="1" applyAlignment="1">
      <alignment wrapText="1" shrinkToFit="1"/>
    </xf>
    <xf numFmtId="0" fontId="1" fillId="0" borderId="14" xfId="0" applyFont="1" applyBorder="1" applyAlignment="1">
      <alignment wrapText="1" shrinkToFit="1"/>
    </xf>
    <xf numFmtId="0" fontId="1" fillId="0" borderId="15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3" fontId="3" fillId="0" borderId="3" xfId="0" applyNumberFormat="1" applyFont="1" applyBorder="1" applyAlignment="1">
      <alignment horizontal="right" vertical="center" shrinkToFit="1"/>
    </xf>
    <xf numFmtId="183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7" fontId="1" fillId="0" borderId="21" xfId="0" applyNumberFormat="1" applyFont="1" applyBorder="1" applyAlignment="1"/>
    <xf numFmtId="177" fontId="11" fillId="0" borderId="22" xfId="0" applyNumberFormat="1" applyFont="1" applyBorder="1" applyAlignment="1"/>
    <xf numFmtId="177" fontId="11" fillId="0" borderId="23" xfId="0" applyNumberFormat="1" applyFont="1" applyBorder="1" applyAlignment="1"/>
    <xf numFmtId="177" fontId="11" fillId="0" borderId="24" xfId="0" applyNumberFormat="1" applyFont="1" applyBorder="1" applyAlignment="1"/>
    <xf numFmtId="177" fontId="11" fillId="0" borderId="25" xfId="0" applyNumberFormat="1" applyFont="1" applyBorder="1" applyAlignment="1"/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177" fontId="1" fillId="0" borderId="3" xfId="0" applyNumberFormat="1" applyFont="1" applyBorder="1" applyAlignment="1"/>
    <xf numFmtId="177" fontId="11" fillId="0" borderId="17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right" vertical="center" shrinkToFit="1"/>
      <protection locked="0"/>
    </xf>
    <xf numFmtId="177" fontId="1" fillId="5" borderId="29" xfId="0" applyNumberFormat="1" applyFont="1" applyFill="1" applyBorder="1" applyAlignment="1" applyProtection="1">
      <protection locked="0"/>
    </xf>
    <xf numFmtId="177" fontId="11" fillId="5" borderId="30" xfId="0" applyNumberFormat="1" applyFont="1" applyFill="1" applyBorder="1" applyAlignment="1" applyProtection="1">
      <protection locked="0"/>
    </xf>
    <xf numFmtId="177" fontId="11" fillId="5" borderId="31" xfId="0" applyNumberFormat="1" applyFont="1" applyFill="1" applyBorder="1" applyAlignment="1" applyProtection="1">
      <protection locked="0"/>
    </xf>
    <xf numFmtId="177" fontId="11" fillId="5" borderId="32" xfId="0" applyNumberFormat="1" applyFont="1" applyFill="1" applyBorder="1" applyAlignment="1" applyProtection="1">
      <protection locked="0"/>
    </xf>
    <xf numFmtId="177" fontId="11" fillId="5" borderId="33" xfId="0" applyNumberFormat="1" applyFont="1" applyFill="1" applyBorder="1" applyAlignment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180" fontId="7" fillId="0" borderId="15" xfId="0" applyNumberFormat="1" applyFont="1" applyBorder="1" applyAlignment="1">
      <alignment vertical="center" shrinkToFit="1"/>
    </xf>
    <xf numFmtId="180" fontId="7" fillId="0" borderId="6" xfId="0" applyNumberFormat="1" applyFont="1" applyBorder="1" applyAlignment="1">
      <alignment vertical="center" shrinkToFit="1"/>
    </xf>
    <xf numFmtId="180" fontId="7" fillId="0" borderId="13" xfId="0" applyNumberFormat="1" applyFont="1" applyBorder="1" applyAlignment="1">
      <alignment vertical="center" shrinkToFit="1"/>
    </xf>
    <xf numFmtId="177" fontId="1" fillId="0" borderId="37" xfId="0" applyNumberFormat="1" applyFont="1" applyBorder="1" applyAlignment="1"/>
    <xf numFmtId="177" fontId="11" fillId="0" borderId="38" xfId="0" applyNumberFormat="1" applyFont="1" applyBorder="1" applyAlignment="1"/>
    <xf numFmtId="177" fontId="11" fillId="0" borderId="39" xfId="0" applyNumberFormat="1" applyFont="1" applyBorder="1" applyAlignment="1"/>
    <xf numFmtId="177" fontId="11" fillId="0" borderId="40" xfId="0" applyNumberFormat="1" applyFont="1" applyBorder="1" applyAlignment="1"/>
    <xf numFmtId="177" fontId="11" fillId="0" borderId="41" xfId="0" applyNumberFormat="1" applyFont="1" applyBorder="1" applyAlignment="1"/>
    <xf numFmtId="0" fontId="3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76" fontId="3" fillId="5" borderId="1" xfId="0" applyNumberFormat="1" applyFont="1" applyFill="1" applyBorder="1" applyAlignment="1" applyProtection="1">
      <alignment vertical="center" shrinkToFit="1"/>
      <protection locked="0"/>
    </xf>
    <xf numFmtId="0" fontId="3" fillId="5" borderId="1" xfId="0" applyFont="1" applyFill="1" applyBorder="1" applyAlignment="1" applyProtection="1">
      <alignment vertical="center" shrinkToFit="1"/>
      <protection locked="0"/>
    </xf>
    <xf numFmtId="181" fontId="3" fillId="5" borderId="1" xfId="0" applyNumberFormat="1" applyFont="1" applyFill="1" applyBorder="1" applyAlignment="1" applyProtection="1">
      <alignment horizontal="center" vertical="center" shrinkToFit="1"/>
      <protection locked="0"/>
    </xf>
    <xf numFmtId="182" fontId="3" fillId="0" borderId="1" xfId="0" applyNumberFormat="1" applyFont="1" applyBorder="1" applyAlignment="1">
      <alignment horizontal="center" vertical="center" shrinkToFit="1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176" fontId="3" fillId="5" borderId="3" xfId="0" applyNumberFormat="1" applyFont="1" applyFill="1" applyBorder="1" applyAlignment="1" applyProtection="1">
      <alignment vertical="center" shrinkToFit="1"/>
      <protection locked="0"/>
    </xf>
    <xf numFmtId="176" fontId="3" fillId="5" borderId="4" xfId="0" applyNumberFormat="1" applyFont="1" applyFill="1" applyBorder="1" applyAlignment="1" applyProtection="1">
      <alignment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3" fillId="5" borderId="17" xfId="0" applyFont="1" applyFill="1" applyBorder="1" applyAlignment="1" applyProtection="1">
      <alignment vertical="center" shrinkToFit="1"/>
      <protection locked="0"/>
    </xf>
    <xf numFmtId="0" fontId="3" fillId="5" borderId="4" xfId="0" applyFont="1" applyFill="1" applyBorder="1" applyAlignment="1" applyProtection="1">
      <alignment vertical="center" shrinkToFit="1"/>
      <protection locked="0"/>
    </xf>
    <xf numFmtId="181" fontId="3" fillId="5" borderId="3" xfId="0" applyNumberFormat="1" applyFont="1" applyFill="1" applyBorder="1" applyAlignment="1" applyProtection="1">
      <alignment horizontal="center" vertical="center" shrinkToFit="1"/>
      <protection locked="0"/>
    </xf>
    <xf numFmtId="181" fontId="3" fillId="5" borderId="17" xfId="0" applyNumberFormat="1" applyFont="1" applyFill="1" applyBorder="1" applyAlignment="1" applyProtection="1">
      <alignment horizontal="center" vertical="center" shrinkToFit="1"/>
      <protection locked="0"/>
    </xf>
    <xf numFmtId="181" fontId="3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1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176" fontId="3" fillId="0" borderId="57" xfId="0" applyNumberFormat="1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1" fontId="1" fillId="0" borderId="54" xfId="0" applyNumberFormat="1" applyFont="1" applyBorder="1" applyAlignment="1">
      <alignment horizontal="center" vertical="center" shrinkToFit="1"/>
    </xf>
    <xf numFmtId="181" fontId="1" fillId="0" borderId="55" xfId="0" applyNumberFormat="1" applyFont="1" applyBorder="1" applyAlignment="1">
      <alignment horizontal="center" vertical="center" shrinkToFit="1"/>
    </xf>
    <xf numFmtId="181" fontId="1" fillId="0" borderId="56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eikyuu@shinwadenki.co.jp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eikyuu@shinwadenki.co.jp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eikyuu@shinwadenki.co.jp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seikyuu@shinwadenki.co.jp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eikyuu@shinwadenki.co.jp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seikyuu@shinwadenki.co.jp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seikyuu@shinwadenki.co.jp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seikyuu@shinwadenki.co.j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ikyuu@shinwadenki.co.j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eikyuu@shinwadenki.co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eikyuu@shinwadenki.co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eikyuu@shinwadenki.co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eikyuu@shinwadenki.co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eikyuu@shinwadenki.co.j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eikyuu@shinwaden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64F7-35D5-4181-9F3E-5DE4554096C5}">
  <dimension ref="A1:F14"/>
  <sheetViews>
    <sheetView tabSelected="1" workbookViewId="0">
      <selection activeCell="C4" sqref="C4"/>
    </sheetView>
  </sheetViews>
  <sheetFormatPr defaultRowHeight="19.2"/>
  <cols>
    <col min="1" max="1" width="6.296875" style="1" customWidth="1"/>
    <col min="2" max="2" width="19.796875" style="2" bestFit="1" customWidth="1"/>
    <col min="3" max="3" width="57.796875" style="2" bestFit="1" customWidth="1"/>
    <col min="4" max="5" width="8.796875" style="2"/>
    <col min="6" max="6" width="48.19921875" style="2" bestFit="1" customWidth="1"/>
    <col min="7" max="16384" width="8.796875" style="2"/>
  </cols>
  <sheetData>
    <row r="1" spans="1:6" ht="25.05" customHeight="1">
      <c r="A1" s="1" t="s">
        <v>0</v>
      </c>
    </row>
    <row r="2" spans="1:6" ht="25.05" customHeight="1"/>
    <row r="3" spans="1:6" ht="25.05" customHeight="1">
      <c r="A3" s="3" t="s">
        <v>1</v>
      </c>
      <c r="B3" s="4" t="s">
        <v>2</v>
      </c>
      <c r="C3" s="4" t="s">
        <v>3</v>
      </c>
    </row>
    <row r="4" spans="1:6" ht="25.05" customHeight="1">
      <c r="A4" s="5">
        <v>1</v>
      </c>
      <c r="B4" s="6" t="s">
        <v>4</v>
      </c>
      <c r="C4" s="7"/>
      <c r="E4" s="2" t="s">
        <v>104</v>
      </c>
      <c r="F4" s="2" t="s">
        <v>105</v>
      </c>
    </row>
    <row r="5" spans="1:6" ht="25.05" customHeight="1">
      <c r="A5" s="5">
        <v>2</v>
      </c>
      <c r="B5" s="6" t="s">
        <v>5</v>
      </c>
      <c r="C5" s="7"/>
      <c r="F5" s="2" t="s">
        <v>101</v>
      </c>
    </row>
    <row r="6" spans="1:6" ht="25.05" customHeight="1">
      <c r="A6" s="5">
        <v>3</v>
      </c>
      <c r="B6" s="6" t="s">
        <v>6</v>
      </c>
      <c r="C6" s="7"/>
      <c r="F6" s="2" t="s">
        <v>102</v>
      </c>
    </row>
    <row r="7" spans="1:6" ht="25.05" customHeight="1">
      <c r="A7" s="5">
        <v>4</v>
      </c>
      <c r="B7" s="6" t="s">
        <v>7</v>
      </c>
      <c r="C7" s="7"/>
      <c r="F7" s="2" t="s">
        <v>106</v>
      </c>
    </row>
    <row r="8" spans="1:6" ht="25.05" customHeight="1">
      <c r="A8" s="5">
        <v>5</v>
      </c>
      <c r="B8" s="6" t="s">
        <v>8</v>
      </c>
      <c r="C8" s="7"/>
      <c r="F8" s="2" t="s">
        <v>107</v>
      </c>
    </row>
    <row r="9" spans="1:6" ht="25.05" customHeight="1">
      <c r="A9" s="104">
        <v>6</v>
      </c>
      <c r="B9" s="8" t="s">
        <v>9</v>
      </c>
      <c r="C9" s="9"/>
    </row>
    <row r="10" spans="1:6" ht="25.05" customHeight="1">
      <c r="A10" s="105"/>
      <c r="B10" s="10" t="s">
        <v>10</v>
      </c>
      <c r="C10" s="7"/>
      <c r="F10" s="2" t="s">
        <v>11</v>
      </c>
    </row>
    <row r="11" spans="1:6" ht="25.05" customHeight="1">
      <c r="A11" s="105"/>
      <c r="B11" s="10" t="s">
        <v>12</v>
      </c>
      <c r="C11" s="7"/>
      <c r="F11" s="2" t="s">
        <v>103</v>
      </c>
    </row>
    <row r="12" spans="1:6" ht="25.05" customHeight="1">
      <c r="A12" s="105"/>
      <c r="B12" s="10" t="s">
        <v>13</v>
      </c>
      <c r="C12" s="7"/>
      <c r="F12" s="2" t="s">
        <v>14</v>
      </c>
    </row>
    <row r="13" spans="1:6" ht="25.05" customHeight="1">
      <c r="A13" s="106"/>
      <c r="B13" s="10" t="s">
        <v>15</v>
      </c>
      <c r="C13" s="103"/>
      <c r="F13" s="102">
        <v>1234567</v>
      </c>
    </row>
    <row r="14" spans="1:6" ht="25.05" customHeight="1">
      <c r="A14" s="5">
        <v>7</v>
      </c>
      <c r="B14" s="6" t="s">
        <v>109</v>
      </c>
      <c r="C14" s="7"/>
      <c r="F14" s="2" t="s">
        <v>108</v>
      </c>
    </row>
  </sheetData>
  <sheetProtection sheet="1" objects="1" scenarios="1"/>
  <mergeCells count="1">
    <mergeCell ref="A9:A13"/>
  </mergeCells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03AF-483D-4087-8453-4929A06CAC7B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8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7" priority="1">
      <formula>$J$17&lt;0</formula>
    </cfRule>
  </conditionalFormatting>
  <hyperlinks>
    <hyperlink ref="AF3" location="請求一覧!A1" display="一覧へ" xr:uid="{2F98C9E5-3164-4342-8018-882024D00FAC}"/>
    <hyperlink ref="AF24" location="請求一覧!A1" display="一覧へ" xr:uid="{5A4797B7-53BD-487D-9968-C8EACDE2AA57}"/>
    <hyperlink ref="AF24:AF25" location="日⑧!A1" display="日⑧!A1" xr:uid="{9ADAF3F2-BA67-4423-A80E-5F7F0CECCD4A}"/>
    <hyperlink ref="D4" r:id="rId1" xr:uid="{935B732C-D084-47D2-9AFF-7FD1033FFF1D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CCBC-57AC-4D2B-8A78-6CD65ECF7659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9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6" priority="1">
      <formula>$J$17&lt;0</formula>
    </cfRule>
  </conditionalFormatting>
  <hyperlinks>
    <hyperlink ref="AF3" location="請求一覧!A1" display="一覧へ" xr:uid="{BEE24FB6-9A07-4A1F-ACF9-5FC0D3BE7A8C}"/>
    <hyperlink ref="AF24" location="請求一覧!A1" display="一覧へ" xr:uid="{06ADC09A-C670-459E-8A66-C762D437815F}"/>
    <hyperlink ref="AF24:AF25" location="日⑨!A1" display="日⑨!A1" xr:uid="{41F4CA40-FF45-4050-B99E-4B58EE9162C8}"/>
    <hyperlink ref="D4" r:id="rId1" xr:uid="{C207F444-09D5-47CD-A1A5-421DC976ED79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BEF0-1952-4A5A-AB26-6607D669581D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10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5" priority="1">
      <formula>$J$17&lt;0</formula>
    </cfRule>
  </conditionalFormatting>
  <hyperlinks>
    <hyperlink ref="AF3" location="請求一覧!A1" display="一覧へ" xr:uid="{0914884D-A25C-4A15-AAE7-2FEDB1B9B57C}"/>
    <hyperlink ref="AF24" location="請求一覧!A1" display="一覧へ" xr:uid="{C5BC5226-578A-4A7B-83AF-4EE7F6BC67C3}"/>
    <hyperlink ref="AF24:AF25" location="日⑩!A1" display="日⑩!A1" xr:uid="{55D0D801-3D64-43BA-8908-3E4760B6D392}"/>
    <hyperlink ref="D4" r:id="rId1" xr:uid="{2A8485EE-12A1-4916-AD3D-2BB15302F174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7CF5-CF4A-4BEB-B4EF-7983A78FC415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11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4" priority="1">
      <formula>$J$17&lt;0</formula>
    </cfRule>
  </conditionalFormatting>
  <hyperlinks>
    <hyperlink ref="AF3" location="請求一覧!A1" display="一覧へ" xr:uid="{89FF847C-D99E-4E33-BD9D-8CFACF6A7B4A}"/>
    <hyperlink ref="AF24" location="請求一覧!A1" display="一覧へ" xr:uid="{D020747A-7282-4343-9AB3-011462C44505}"/>
    <hyperlink ref="AF24:AF25" location="日⑪!A1" display="日⑪!A1" xr:uid="{02E5A464-E2E5-4004-B864-FF9A4C496FB8}"/>
    <hyperlink ref="D4" r:id="rId1" xr:uid="{522EF084-1F87-4930-A78B-389C787753C7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24D9-8EFA-450C-9E74-7B19E5B300C9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12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3" priority="1">
      <formula>$J$17&lt;0</formula>
    </cfRule>
  </conditionalFormatting>
  <hyperlinks>
    <hyperlink ref="AF3" location="請求一覧!A1" display="一覧へ" xr:uid="{F10FF64C-6731-4BC4-BC20-C7054F5083F7}"/>
    <hyperlink ref="AF24" location="請求一覧!A1" display="一覧へ" xr:uid="{2485A727-49BB-451D-BA04-B769482EBBA9}"/>
    <hyperlink ref="AF24:AF25" location="日⑫!A1" display="日⑫!A1" xr:uid="{2E864F91-828F-41DC-AEE2-DC49B0961DEA}"/>
    <hyperlink ref="D4" r:id="rId1" xr:uid="{0BA18224-F4B8-4AB3-9823-78072C6F0EE7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B970C-8D5F-448D-BA15-2752C3F3FD32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13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2" priority="1">
      <formula>$J$17&lt;0</formula>
    </cfRule>
  </conditionalFormatting>
  <hyperlinks>
    <hyperlink ref="AF3" location="請求一覧!A1" display="一覧へ" xr:uid="{0562BFC9-AFFB-4411-B5CF-2CAA0941EFC5}"/>
    <hyperlink ref="AF24" location="請求一覧!A1" display="一覧へ" xr:uid="{7E64AFF7-9CE2-4734-A3CD-0B6341082B70}"/>
    <hyperlink ref="AF24:AF25" location="日⑬!A1" display="日⑬!A1" xr:uid="{6E97F951-A9D5-4925-B3FD-FC4B2972ED91}"/>
    <hyperlink ref="D4" r:id="rId1" xr:uid="{B81FD25C-04C6-4554-AA4A-6E63EE8B4D15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B0EA-E074-41CA-AD61-5333DF16CED7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14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1" priority="1">
      <formula>$J$17&lt;0</formula>
    </cfRule>
  </conditionalFormatting>
  <hyperlinks>
    <hyperlink ref="AF3" location="請求一覧!A1" display="一覧へ" xr:uid="{51C82197-EC76-45E1-89FA-22C5021A2D10}"/>
    <hyperlink ref="AF24" location="請求一覧!A1" display="一覧へ" xr:uid="{343C3401-AD91-4913-B6F3-BFA5D2FB0784}"/>
    <hyperlink ref="AF24:AF25" location="日⑭!A1" display="日⑭!A1" xr:uid="{9D82F041-7B92-46F7-954D-C0F0FD8F5A7D}"/>
    <hyperlink ref="D4" r:id="rId1" xr:uid="{70F31156-6935-4FC2-A6BB-26510088C54A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34AD-B825-4F2C-B96E-35196DFB0763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15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0" priority="1">
      <formula>$J$17&lt;0</formula>
    </cfRule>
  </conditionalFormatting>
  <hyperlinks>
    <hyperlink ref="AF3" location="請求一覧!A1" display="一覧へ" xr:uid="{291D61D5-4A18-4F9E-9074-66E8C87297BE}"/>
    <hyperlink ref="AF24" location="請求一覧!A1" display="一覧へ" xr:uid="{43DA2D45-36AA-4AAE-B3AD-2B76D052F29F}"/>
    <hyperlink ref="AF24:AF25" location="日⑮!A1" display="日⑮!A1" xr:uid="{864BBB47-DE48-47DC-AA9D-86AC4000C96F}"/>
    <hyperlink ref="D4" r:id="rId1" xr:uid="{D7CBC7C2-6C7B-49DE-AA56-EF3E47CA6EB6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DFF4-8F44-424C-B10E-50532C7ABBA7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34" customWidth="1"/>
    <col min="2" max="2" width="1.69921875" style="34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A1" s="64"/>
      <c r="B1" s="64"/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69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69"/>
      <c r="C5" s="69"/>
      <c r="D5" s="69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34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34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34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34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34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34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34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34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34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34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34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34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34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34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34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34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34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34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34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W1:AD1"/>
    <mergeCell ref="C2:N2"/>
    <mergeCell ref="Q3:R4"/>
    <mergeCell ref="T3:AC4"/>
    <mergeCell ref="AD3:AD4"/>
    <mergeCell ref="E1:M1"/>
    <mergeCell ref="R1:V1"/>
    <mergeCell ref="A8:D8"/>
    <mergeCell ref="E8:F8"/>
    <mergeCell ref="G8:K8"/>
    <mergeCell ref="L8:R8"/>
    <mergeCell ref="S8:T8"/>
    <mergeCell ref="U8:V8"/>
    <mergeCell ref="W8:AD8"/>
    <mergeCell ref="A6:D6"/>
    <mergeCell ref="E5:O5"/>
    <mergeCell ref="E10:F10"/>
    <mergeCell ref="G10:K10"/>
    <mergeCell ref="S10:T10"/>
    <mergeCell ref="U10:V10"/>
    <mergeCell ref="W10:AD10"/>
    <mergeCell ref="A9:D9"/>
    <mergeCell ref="E9:F9"/>
    <mergeCell ref="G9:K9"/>
    <mergeCell ref="S9:T9"/>
    <mergeCell ref="U35:V35"/>
    <mergeCell ref="W35:AD35"/>
    <mergeCell ref="S35:T35"/>
    <mergeCell ref="U33:V33"/>
    <mergeCell ref="W33:AD33"/>
    <mergeCell ref="A34:D34"/>
    <mergeCell ref="E34:F34"/>
    <mergeCell ref="G34:K34"/>
    <mergeCell ref="S34:T34"/>
    <mergeCell ref="U34:V34"/>
    <mergeCell ref="W34:AD34"/>
    <mergeCell ref="A33:D33"/>
    <mergeCell ref="E33:F33"/>
    <mergeCell ref="G33:K33"/>
    <mergeCell ref="S33:T33"/>
    <mergeCell ref="A35:R35"/>
    <mergeCell ref="A13:D13"/>
    <mergeCell ref="E13:F13"/>
    <mergeCell ref="G13:K13"/>
    <mergeCell ref="S13:T13"/>
    <mergeCell ref="U13:V13"/>
    <mergeCell ref="W13:AD13"/>
    <mergeCell ref="K6:M6"/>
    <mergeCell ref="N6:AD6"/>
    <mergeCell ref="E6:J6"/>
    <mergeCell ref="U11:V11"/>
    <mergeCell ref="W11:AD11"/>
    <mergeCell ref="A12:D12"/>
    <mergeCell ref="E12:F12"/>
    <mergeCell ref="G12:K12"/>
    <mergeCell ref="S12:T12"/>
    <mergeCell ref="U12:V12"/>
    <mergeCell ref="W12:AD12"/>
    <mergeCell ref="A11:D11"/>
    <mergeCell ref="E11:F11"/>
    <mergeCell ref="G11:K11"/>
    <mergeCell ref="S11:T11"/>
    <mergeCell ref="U9:V9"/>
    <mergeCell ref="W9:AD9"/>
    <mergeCell ref="A10:D10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0:D20"/>
    <mergeCell ref="E20:F20"/>
    <mergeCell ref="G20:K20"/>
    <mergeCell ref="S20:T20"/>
    <mergeCell ref="A21:D21"/>
    <mergeCell ref="E21:F21"/>
    <mergeCell ref="G21:K21"/>
    <mergeCell ref="S21:T21"/>
    <mergeCell ref="U21:V21"/>
    <mergeCell ref="W21:AD21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S29:T29"/>
    <mergeCell ref="U29:V29"/>
    <mergeCell ref="W29:AD29"/>
    <mergeCell ref="A28:D28"/>
    <mergeCell ref="E28:F28"/>
    <mergeCell ref="G28:K28"/>
    <mergeCell ref="S28:T28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AF3:AF4"/>
    <mergeCell ref="U32:V32"/>
    <mergeCell ref="W32:AD32"/>
    <mergeCell ref="A32:D32"/>
    <mergeCell ref="E32:F32"/>
    <mergeCell ref="G32:K32"/>
    <mergeCell ref="S32:T32"/>
    <mergeCell ref="U30:V30"/>
    <mergeCell ref="W30:AD30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U28:V28"/>
    <mergeCell ref="W28:AD28"/>
    <mergeCell ref="A29:D29"/>
    <mergeCell ref="E29:F29"/>
    <mergeCell ref="G29:K29"/>
  </mergeCells>
  <phoneticPr fontId="2"/>
  <hyperlinks>
    <hyperlink ref="AF3" location="請求一覧!A1" display="一覧へ" xr:uid="{9FD5DF90-C5F0-46BC-A2CB-FA74C09C1579}"/>
    <hyperlink ref="AF6" location="①!A1" display="請求書用紙へ" xr:uid="{9298E3CA-B69F-4515-A5D0-31C59BE80915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549EC-9208-4178-8399-8E78B13728FD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2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3FC153D7-8830-4B3A-ACCD-BAD355D2B448}"/>
    <hyperlink ref="AF6" location="②!A1" display="請求書用紙へ" xr:uid="{15E6F3D0-BA13-4A37-B332-37E7B5B2477C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00E8-7013-4F68-B277-23AAD0CE126A}">
  <dimension ref="A1:H23"/>
  <sheetViews>
    <sheetView zoomScale="145" zoomScaleNormal="145" workbookViewId="0">
      <pane ySplit="7" topLeftCell="A8" activePane="bottomLeft" state="frozen"/>
      <selection pane="bottomLeft" activeCell="F3" sqref="F3"/>
    </sheetView>
  </sheetViews>
  <sheetFormatPr defaultRowHeight="14.4"/>
  <cols>
    <col min="1" max="1" width="3.5" style="11" bestFit="1" customWidth="1"/>
    <col min="2" max="2" width="9.796875" style="11" customWidth="1"/>
    <col min="3" max="3" width="32.59765625" style="11" bestFit="1" customWidth="1"/>
    <col min="4" max="4" width="7.69921875" style="11" bestFit="1" customWidth="1"/>
    <col min="5" max="6" width="13.796875" style="12" bestFit="1" customWidth="1"/>
    <col min="7" max="7" width="12.59765625" style="12" bestFit="1" customWidth="1"/>
    <col min="8" max="8" width="5.59765625" style="84" bestFit="1" customWidth="1"/>
    <col min="9" max="16384" width="8.796875" style="11"/>
  </cols>
  <sheetData>
    <row r="1" spans="1:8">
      <c r="B1" s="11" t="s">
        <v>16</v>
      </c>
    </row>
    <row r="3" spans="1:8">
      <c r="B3" s="11" t="s">
        <v>17</v>
      </c>
      <c r="C3" s="89">
        <v>10</v>
      </c>
      <c r="D3" s="11" t="s">
        <v>18</v>
      </c>
    </row>
    <row r="4" spans="1:8">
      <c r="B4" s="11" t="s">
        <v>19</v>
      </c>
      <c r="C4" s="90"/>
    </row>
    <row r="5" spans="1:8">
      <c r="E5" s="11"/>
      <c r="F5" s="11"/>
      <c r="G5" s="11"/>
    </row>
    <row r="6" spans="1:8">
      <c r="A6" s="108" t="s">
        <v>1</v>
      </c>
      <c r="B6" s="107" t="s">
        <v>20</v>
      </c>
      <c r="C6" s="108" t="s">
        <v>21</v>
      </c>
      <c r="D6" s="107" t="s">
        <v>22</v>
      </c>
      <c r="E6" s="109" t="s">
        <v>23</v>
      </c>
      <c r="F6" s="109"/>
      <c r="G6" s="109"/>
      <c r="H6" s="107" t="s">
        <v>96</v>
      </c>
    </row>
    <row r="7" spans="1:8">
      <c r="A7" s="108"/>
      <c r="B7" s="107"/>
      <c r="C7" s="108"/>
      <c r="D7" s="107"/>
      <c r="E7" s="13" t="s">
        <v>24</v>
      </c>
      <c r="F7" s="13" t="s">
        <v>25</v>
      </c>
      <c r="G7" s="13" t="s">
        <v>26</v>
      </c>
      <c r="H7" s="108"/>
    </row>
    <row r="8" spans="1:8">
      <c r="A8" s="88">
        <v>1</v>
      </c>
      <c r="B8" s="91"/>
      <c r="C8" s="92"/>
      <c r="D8" s="92"/>
      <c r="E8" s="93"/>
      <c r="F8" s="93"/>
      <c r="G8" s="93"/>
      <c r="H8" s="88" t="s">
        <v>81</v>
      </c>
    </row>
    <row r="9" spans="1:8">
      <c r="A9" s="88">
        <v>2</v>
      </c>
      <c r="B9" s="91"/>
      <c r="C9" s="92"/>
      <c r="D9" s="92"/>
      <c r="E9" s="93"/>
      <c r="F9" s="93"/>
      <c r="G9" s="93"/>
      <c r="H9" s="88" t="s">
        <v>82</v>
      </c>
    </row>
    <row r="10" spans="1:8">
      <c r="A10" s="88">
        <v>3</v>
      </c>
      <c r="B10" s="91"/>
      <c r="C10" s="92"/>
      <c r="D10" s="92"/>
      <c r="E10" s="93"/>
      <c r="F10" s="93"/>
      <c r="G10" s="93"/>
      <c r="H10" s="88" t="s">
        <v>83</v>
      </c>
    </row>
    <row r="11" spans="1:8">
      <c r="A11" s="88">
        <v>4</v>
      </c>
      <c r="B11" s="91"/>
      <c r="C11" s="92"/>
      <c r="D11" s="92"/>
      <c r="E11" s="93"/>
      <c r="F11" s="93"/>
      <c r="G11" s="93"/>
      <c r="H11" s="88" t="s">
        <v>84</v>
      </c>
    </row>
    <row r="12" spans="1:8">
      <c r="A12" s="88">
        <v>5</v>
      </c>
      <c r="B12" s="91"/>
      <c r="C12" s="92"/>
      <c r="D12" s="92"/>
      <c r="E12" s="93"/>
      <c r="F12" s="93"/>
      <c r="G12" s="93"/>
      <c r="H12" s="88" t="s">
        <v>85</v>
      </c>
    </row>
    <row r="13" spans="1:8">
      <c r="A13" s="88">
        <v>6</v>
      </c>
      <c r="B13" s="91"/>
      <c r="C13" s="92"/>
      <c r="D13" s="92"/>
      <c r="E13" s="93"/>
      <c r="F13" s="93"/>
      <c r="G13" s="93"/>
      <c r="H13" s="88" t="s">
        <v>86</v>
      </c>
    </row>
    <row r="14" spans="1:8">
      <c r="A14" s="88">
        <v>7</v>
      </c>
      <c r="B14" s="91"/>
      <c r="C14" s="92"/>
      <c r="D14" s="92"/>
      <c r="E14" s="93"/>
      <c r="F14" s="93"/>
      <c r="G14" s="93"/>
      <c r="H14" s="88" t="s">
        <v>87</v>
      </c>
    </row>
    <row r="15" spans="1:8">
      <c r="A15" s="88">
        <v>8</v>
      </c>
      <c r="B15" s="91"/>
      <c r="C15" s="92"/>
      <c r="D15" s="92"/>
      <c r="E15" s="93"/>
      <c r="F15" s="93"/>
      <c r="G15" s="93"/>
      <c r="H15" s="88" t="s">
        <v>88</v>
      </c>
    </row>
    <row r="16" spans="1:8">
      <c r="A16" s="88">
        <v>9</v>
      </c>
      <c r="B16" s="91"/>
      <c r="C16" s="92"/>
      <c r="D16" s="92"/>
      <c r="E16" s="93"/>
      <c r="F16" s="93"/>
      <c r="G16" s="93"/>
      <c r="H16" s="88" t="s">
        <v>89</v>
      </c>
    </row>
    <row r="17" spans="1:8">
      <c r="A17" s="88">
        <v>10</v>
      </c>
      <c r="B17" s="91"/>
      <c r="C17" s="92"/>
      <c r="D17" s="92"/>
      <c r="E17" s="93"/>
      <c r="F17" s="93"/>
      <c r="G17" s="93"/>
      <c r="H17" s="88" t="s">
        <v>90</v>
      </c>
    </row>
    <row r="18" spans="1:8">
      <c r="A18" s="88">
        <v>11</v>
      </c>
      <c r="B18" s="91"/>
      <c r="C18" s="92"/>
      <c r="D18" s="92"/>
      <c r="E18" s="93"/>
      <c r="F18" s="93"/>
      <c r="G18" s="93"/>
      <c r="H18" s="88" t="s">
        <v>91</v>
      </c>
    </row>
    <row r="19" spans="1:8">
      <c r="A19" s="88">
        <v>12</v>
      </c>
      <c r="B19" s="91"/>
      <c r="C19" s="92"/>
      <c r="D19" s="92"/>
      <c r="E19" s="93"/>
      <c r="F19" s="93"/>
      <c r="G19" s="93"/>
      <c r="H19" s="88" t="s">
        <v>92</v>
      </c>
    </row>
    <row r="20" spans="1:8">
      <c r="A20" s="88">
        <v>13</v>
      </c>
      <c r="B20" s="91"/>
      <c r="C20" s="92"/>
      <c r="D20" s="92"/>
      <c r="E20" s="93"/>
      <c r="F20" s="93"/>
      <c r="G20" s="93"/>
      <c r="H20" s="88" t="s">
        <v>93</v>
      </c>
    </row>
    <row r="21" spans="1:8">
      <c r="A21" s="88">
        <v>14</v>
      </c>
      <c r="B21" s="91"/>
      <c r="C21" s="92"/>
      <c r="D21" s="92"/>
      <c r="E21" s="93"/>
      <c r="F21" s="93"/>
      <c r="G21" s="93"/>
      <c r="H21" s="88" t="s">
        <v>94</v>
      </c>
    </row>
    <row r="22" spans="1:8">
      <c r="A22" s="88">
        <v>15</v>
      </c>
      <c r="B22" s="91"/>
      <c r="C22" s="92"/>
      <c r="D22" s="92"/>
      <c r="E22" s="93"/>
      <c r="F22" s="93"/>
      <c r="G22" s="93"/>
      <c r="H22" s="87" t="s">
        <v>95</v>
      </c>
    </row>
    <row r="23" spans="1:8">
      <c r="A23" s="84"/>
    </row>
  </sheetData>
  <sheetProtection sheet="1" objects="1" scenarios="1"/>
  <mergeCells count="6">
    <mergeCell ref="H6:H7"/>
    <mergeCell ref="E6:G6"/>
    <mergeCell ref="A6:A7"/>
    <mergeCell ref="B6:B7"/>
    <mergeCell ref="C6:C7"/>
    <mergeCell ref="D6:D7"/>
  </mergeCells>
  <phoneticPr fontId="2"/>
  <hyperlinks>
    <hyperlink ref="A8" location="①!A1" display="①!A1" xr:uid="{6E9BEF83-BEE0-43FD-B605-48AB5A4382D3}"/>
    <hyperlink ref="A9" location="②!A1" display="②!A1" xr:uid="{F25E48EF-842E-4420-90EA-05D6CF643FE4}"/>
    <hyperlink ref="A10" location="'➂'!A1" display="'➂'!A1" xr:uid="{A1C61391-5B03-4F03-A1C4-FA457CBED069}"/>
    <hyperlink ref="A11" location="④!A1" display="④!A1" xr:uid="{E3FD29FC-3EFE-4906-B52D-7BD33A29BCAB}"/>
    <hyperlink ref="A12" location="⑤!A1" display="⑤!A1" xr:uid="{66B7635B-F7C6-4A25-A686-8C31C292FFD8}"/>
    <hyperlink ref="A13" location="'➅'!A1" display="'➅'!A1" xr:uid="{614E6C7A-67D9-4D21-8D1F-3623A46319D4}"/>
    <hyperlink ref="A14" location="⑦!A1" display="⑦!A1" xr:uid="{CD7A2E35-050E-495B-8920-95CE6EF2E55F}"/>
    <hyperlink ref="A15" location="⑧!A1" display="⑧!A1" xr:uid="{B27D7D1A-0783-4D81-9588-04D537CD2AA6}"/>
    <hyperlink ref="A16" location="⑨!A1" display="⑨!A1" xr:uid="{9A86B865-93AE-426F-8E72-AC21CD0CE6BF}"/>
    <hyperlink ref="A17" location="⑩!A1" display="⑩!A1" xr:uid="{062715DB-DAB0-4B31-B9E7-23BF16D91D84}"/>
    <hyperlink ref="A18" location="⑪!A1" display="⑪!A1" xr:uid="{FC2959A0-24AE-4746-B581-0D7E4D123F4E}"/>
    <hyperlink ref="A19" location="⑫!A1" display="⑫!A1" xr:uid="{EEC0406D-2869-4BE8-BE3D-65A27E0FA8CE}"/>
    <hyperlink ref="A20" location="⑬!A1" display="⑬!A1" xr:uid="{A340DCC5-9B3F-4BC8-8E38-08ECB014DBD9}"/>
    <hyperlink ref="A21" location="⑭!A1" display="⑭!A1" xr:uid="{08859FF0-6B55-4715-80B9-46058AA92C0A}"/>
    <hyperlink ref="A22" location="⑮!A1" display="⑮!A1" xr:uid="{9B5B779B-AE4B-4C2E-BE57-6A61C506633A}"/>
    <hyperlink ref="H8" location="日①!A1" display="日①" xr:uid="{11579985-D7ED-43EF-A922-6777993C7E0A}"/>
    <hyperlink ref="H9" location="日②!A1" display="日②" xr:uid="{8431AC2E-959E-44EA-B047-3A0DD02D678C}"/>
    <hyperlink ref="H10" location="日➂!A1" display="日➂" xr:uid="{9B5C88BE-55F7-4A57-B622-84355E43FF54}"/>
    <hyperlink ref="H11" location="日④!A1" display="日④" xr:uid="{3FCE70B4-8A15-4C59-BFBF-3E615C5F6B8B}"/>
    <hyperlink ref="H12" location="日⑤!A1" display="日⑤" xr:uid="{CE3E1714-24D9-4410-80A2-74B7F30B7216}"/>
    <hyperlink ref="H13" location="日➅!A1" display="日➅" xr:uid="{C3F24516-B626-4F2A-8345-7F734A560BE0}"/>
    <hyperlink ref="H14" location="日⑦!A1" display="日⑦" xr:uid="{797DFECD-71C9-4E0B-A9F0-3C56C860280F}"/>
    <hyperlink ref="H15" location="日⑧!A1" display="日⑧" xr:uid="{72E49251-1C1A-43D2-9663-6FBF8BC69E68}"/>
    <hyperlink ref="H16" location="日⑨!A1" display="日⑨" xr:uid="{B03C5F85-B881-454E-85A5-3A77F3CE641E}"/>
    <hyperlink ref="H17" location="日⑩!A1" display="日⑩" xr:uid="{129FC152-4FEE-447F-8D27-A8B142719DD7}"/>
    <hyperlink ref="H18" location="日⑪!A1" display="日⑪" xr:uid="{2BAD8B0F-629F-4D58-95A7-A3156A5B8486}"/>
    <hyperlink ref="H19" location="日⑫!A1" display="日⑫" xr:uid="{D77D6726-2D12-4BDF-BF83-39C909FA4C6E}"/>
    <hyperlink ref="H20" location="日⑬!A1" display="日⑬" xr:uid="{AC81CEED-6375-4846-A1E7-FA1B03E2BBB5}"/>
    <hyperlink ref="H21" location="日⑭!A1" display="日⑭" xr:uid="{692821AC-0F9B-42D0-85D1-DADFFBA94F39}"/>
    <hyperlink ref="H22" location="日⑮!A1" display="日⑮" xr:uid="{5262BE5D-5AE5-4ACA-B56D-15BD19635308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0CC1-F79C-40B2-A645-2A7270473B9A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3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6FA878F3-8477-4748-86CA-3503893FFB37}"/>
    <hyperlink ref="AF6" location="'➂'!A1" display="請求書用紙へ" xr:uid="{8F3E70A4-726B-4C67-86C2-ABD20C7B6A92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7B95-66F7-42C8-A5AB-F1AC8DEBE1A9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4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B03AB601-AED5-4628-9511-27AA46AC4756}"/>
    <hyperlink ref="AF6" location="④!A1" display="請求書用紙へ" xr:uid="{6C6C426E-41D2-47D3-9BE6-BA9AB5137FFC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184E1-3CDE-444E-BA05-3ECE4E88D31D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5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D0BEF67B-53C4-4462-ACA4-6EEAA320A0AE}"/>
    <hyperlink ref="AF6" location="⑤!A1" display="請求書用紙へ" xr:uid="{86A5EA5C-D243-43AB-BE84-DF6784B777B7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2B5B-414B-454B-AEA0-7AD57C3595E0}">
  <sheetPr>
    <pageSetUpPr fitToPage="1"/>
  </sheetPr>
  <dimension ref="A1:AM55"/>
  <sheetViews>
    <sheetView showZeros="0" zoomScale="115" zoomScaleNormal="115" workbookViewId="0">
      <pane ySplit="8" topLeftCell="A10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6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ACAA23DE-87AF-4DBD-A36B-49A8FA3BB54C}"/>
    <hyperlink ref="AF6" location="'➅'!A1" display="請求書用紙へ" xr:uid="{D55D8AAF-9B1F-4660-BE91-A37493A9CA61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A393-F33A-4AA1-9A7C-9596B6D678B8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7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93C6147E-B4E1-4942-A51D-B5926AB56462}"/>
    <hyperlink ref="AF6" location="⑦!A1" display="請求書用紙へ" xr:uid="{481A63DC-8B71-4C76-B586-5F9E6A22EE16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3E785-97AF-4E33-8FB2-C8F5FD8E6D87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8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FE0CD9C3-DCBB-479B-934B-364ADE23AAF6}"/>
    <hyperlink ref="AF6" location="⑧!A1" display="請求書用紙へ" xr:uid="{6124C260-9B53-41E5-8422-0F4C56459006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3ECC-5CB8-417E-99DE-9559383CD035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9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94E1AF2D-66FF-4B9D-B1E6-38C553662223}"/>
    <hyperlink ref="AF6" location="⑨!A1" display="請求書用紙へ" xr:uid="{79D84C2C-A0E0-4DBD-A07D-5C6E8C41E239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009C-4FC2-48FA-894D-E38854768F95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10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A32F69B0-9A75-4E85-8E78-30C59CA007A2}"/>
    <hyperlink ref="AF6" location="⑩!A1" display="請求書用紙へ" xr:uid="{F1D48D56-654E-451F-9808-2C93095FADBC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6BD1-841A-4A29-BA8B-9E05E4589F3E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11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35AD754D-62EE-434D-8E8B-34934CA8C3A0}"/>
    <hyperlink ref="AF6" location="⑪!A1" display="請求書用紙へ" xr:uid="{53DA01B3-BD66-42DB-A548-7794883F8D91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26B71-50CF-41C5-AC93-19A0FA22FB66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12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9AC63710-7724-4EAE-95A1-9F18D83294C9}"/>
    <hyperlink ref="AF6" location="⑫!A1" display="請求書用紙へ" xr:uid="{F3C26FDD-4451-467B-8BA0-C6F2A9C4D690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289B-AD9B-4A9F-9AD3-8A105DA1D183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34" customWidth="1"/>
    <col min="2" max="2" width="1.69921875" style="34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A1" s="64"/>
      <c r="B1" s="64"/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1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20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35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34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34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34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34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34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34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34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34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34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34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34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34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34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34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34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34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34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34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34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A31:R31"/>
    <mergeCell ref="U29:V29"/>
    <mergeCell ref="W29:AD29"/>
    <mergeCell ref="A30:D30"/>
    <mergeCell ref="E30:F30"/>
    <mergeCell ref="G30:K30"/>
    <mergeCell ref="S30:T30"/>
    <mergeCell ref="U30:V30"/>
    <mergeCell ref="W30:AD30"/>
    <mergeCell ref="A29:D29"/>
    <mergeCell ref="E29:F29"/>
    <mergeCell ref="G29:K29"/>
    <mergeCell ref="S29:T29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F3:AF4"/>
    <mergeCell ref="AF24:AF25"/>
    <mergeCell ref="W1:AD1"/>
    <mergeCell ref="C2:N3"/>
    <mergeCell ref="Q3:R4"/>
    <mergeCell ref="A5:D6"/>
    <mergeCell ref="E5:L6"/>
    <mergeCell ref="Q5:R6"/>
    <mergeCell ref="T5:AC6"/>
    <mergeCell ref="AD5:AD6"/>
    <mergeCell ref="T1:V1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</mergeCells>
  <phoneticPr fontId="2"/>
  <conditionalFormatting sqref="J16:O16">
    <cfRule type="expression" dxfId="14" priority="1">
      <formula>$J$17&lt;0</formula>
    </cfRule>
  </conditionalFormatting>
  <hyperlinks>
    <hyperlink ref="AF3" location="請求一覧!A1" display="一覧へ" xr:uid="{E4BEEB67-C5A5-4BD9-B2FB-678B6EBEF56F}"/>
    <hyperlink ref="AF24" location="請求一覧!A1" display="一覧へ" xr:uid="{6D4F8F24-6B88-407B-BB42-6538841CE7FC}"/>
    <hyperlink ref="AF24:AF25" location="日①!A1" display="日①!A1" xr:uid="{7F710FC7-D61E-455E-97AC-A1BD9DE52DF8}"/>
    <hyperlink ref="D4" r:id="rId1" xr:uid="{B5860788-CB02-460A-8C09-8949A7E6E456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769-E965-4E5E-A18C-40DC1B4AA4DB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13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7D288F25-DA10-42FB-9AD4-0B627A338DCE}"/>
    <hyperlink ref="AF6" location="⑬!A1" display="請求書用紙へ" xr:uid="{181EE00A-63ED-4550-8197-E35E01F076E8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D5A1-426C-449A-AAD9-E0AD1B4A38B0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F3" sqref="AF3:AF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14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1D01B247-3E42-45F4-B8BA-93473E88F0B9}"/>
    <hyperlink ref="AF6" location="⑭!A1" display="請求書用紙へ" xr:uid="{B5B9D982-B1A7-408B-9173-E91AD2D46FD0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0A93-FDE6-4F71-8255-9604E12B20F8}">
  <sheetPr>
    <pageSetUpPr fitToPage="1"/>
  </sheetPr>
  <dimension ref="A1:AM55"/>
  <sheetViews>
    <sheetView showZeros="0" zoomScale="115" zoomScaleNormal="115" workbookViewId="0">
      <pane ySplit="8" topLeftCell="A9" activePane="bottomLeft" state="frozen"/>
      <selection activeCell="A9" sqref="A9:AD34"/>
      <selection pane="bottomLeft" activeCell="AF3" sqref="AF3:AF4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9.79687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231" t="s">
        <v>79</v>
      </c>
      <c r="F1" s="231"/>
      <c r="G1" s="231"/>
      <c r="H1" s="231"/>
      <c r="I1" s="231"/>
      <c r="J1" s="231"/>
      <c r="K1" s="231"/>
      <c r="L1" s="231"/>
      <c r="M1" s="231"/>
      <c r="N1" s="15"/>
      <c r="O1" s="15"/>
      <c r="P1" s="15"/>
      <c r="R1" s="123" t="s">
        <v>78</v>
      </c>
      <c r="S1" s="123"/>
      <c r="T1" s="123"/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86">
        <v>15</v>
      </c>
    </row>
    <row r="3" spans="1:32" ht="18" customHeight="1">
      <c r="A3" s="66"/>
      <c r="B3" s="66"/>
      <c r="C3" s="66"/>
      <c r="D3" s="66"/>
      <c r="E3" s="66"/>
      <c r="F3" s="70"/>
      <c r="G3" s="70"/>
      <c r="H3" s="70"/>
      <c r="I3" s="70"/>
      <c r="J3" s="70"/>
      <c r="K3" s="70"/>
      <c r="L3" s="70"/>
      <c r="M3" s="66"/>
      <c r="N3" s="66"/>
      <c r="O3" s="66"/>
      <c r="P3" s="66"/>
      <c r="Q3" s="228" t="s">
        <v>77</v>
      </c>
      <c r="R3" s="228"/>
      <c r="S3" s="65"/>
      <c r="T3" s="229">
        <f>基本情報!C6</f>
        <v>0</v>
      </c>
      <c r="U3" s="229"/>
      <c r="V3" s="229"/>
      <c r="W3" s="229"/>
      <c r="X3" s="229"/>
      <c r="Y3" s="229"/>
      <c r="Z3" s="229"/>
      <c r="AA3" s="229"/>
      <c r="AB3" s="229"/>
      <c r="AC3" s="229"/>
      <c r="AD3" s="230"/>
      <c r="AF3" s="110" t="s">
        <v>80</v>
      </c>
    </row>
    <row r="4" spans="1:32" ht="18" customHeight="1">
      <c r="A4" s="82"/>
      <c r="B4" s="82"/>
      <c r="C4" s="82"/>
      <c r="D4" s="82"/>
      <c r="E4" s="70"/>
      <c r="F4" s="70"/>
      <c r="G4" s="70"/>
      <c r="H4" s="70"/>
      <c r="I4" s="70"/>
      <c r="J4" s="70"/>
      <c r="K4" s="70"/>
      <c r="L4" s="70"/>
      <c r="M4" s="66"/>
      <c r="N4" s="66"/>
      <c r="O4" s="66"/>
      <c r="P4" s="66"/>
      <c r="Q4" s="228"/>
      <c r="R4" s="228"/>
      <c r="S4" s="66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30"/>
      <c r="AF4" s="110"/>
    </row>
    <row r="5" spans="1:32" ht="18" customHeight="1">
      <c r="A5" s="66"/>
      <c r="B5" s="82"/>
      <c r="C5" s="82"/>
      <c r="D5" s="8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66"/>
      <c r="Q5" s="67"/>
      <c r="R5" s="67"/>
      <c r="S5" s="68"/>
      <c r="T5" s="68"/>
      <c r="U5" s="68"/>
      <c r="V5" s="68"/>
      <c r="W5" s="68"/>
      <c r="X5" s="67"/>
      <c r="Y5" s="67"/>
      <c r="Z5" s="68"/>
      <c r="AA5" s="68"/>
      <c r="AB5" s="68"/>
      <c r="AC5" s="68"/>
      <c r="AD5" s="68"/>
    </row>
    <row r="6" spans="1:32" ht="40.049999999999997" customHeight="1">
      <c r="A6" s="119" t="s">
        <v>30</v>
      </c>
      <c r="B6" s="119"/>
      <c r="C6" s="119"/>
      <c r="D6" s="119"/>
      <c r="E6" s="120">
        <f>VLOOKUP(AD2,請求一覧!A:G,2,FALSE)</f>
        <v>0</v>
      </c>
      <c r="F6" s="120"/>
      <c r="G6" s="120"/>
      <c r="H6" s="120"/>
      <c r="I6" s="120"/>
      <c r="J6" s="120"/>
      <c r="K6" s="119" t="s">
        <v>33</v>
      </c>
      <c r="L6" s="119"/>
      <c r="M6" s="119"/>
      <c r="N6" s="227">
        <f>VLOOKUP(AD2,請求一覧!A:G,3,FALSE)</f>
        <v>0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F6" s="96" t="s">
        <v>98</v>
      </c>
    </row>
    <row r="7" spans="1:32" ht="18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29"/>
      <c r="Q7" s="73"/>
      <c r="R7" s="73"/>
      <c r="S7" s="73"/>
      <c r="T7" s="73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2" ht="28.05" customHeight="1">
      <c r="A8" s="108" t="s">
        <v>63</v>
      </c>
      <c r="B8" s="108"/>
      <c r="C8" s="108"/>
      <c r="D8" s="108"/>
      <c r="E8" s="119" t="s">
        <v>64</v>
      </c>
      <c r="F8" s="119"/>
      <c r="G8" s="119" t="s">
        <v>31</v>
      </c>
      <c r="H8" s="119"/>
      <c r="I8" s="119"/>
      <c r="J8" s="119"/>
      <c r="K8" s="119"/>
      <c r="L8" s="108" t="s">
        <v>65</v>
      </c>
      <c r="M8" s="108"/>
      <c r="N8" s="108"/>
      <c r="O8" s="108"/>
      <c r="P8" s="108"/>
      <c r="Q8" s="108"/>
      <c r="R8" s="108"/>
      <c r="S8" s="108" t="s">
        <v>66</v>
      </c>
      <c r="T8" s="108"/>
      <c r="U8" s="107" t="s">
        <v>67</v>
      </c>
      <c r="V8" s="108"/>
      <c r="W8" s="108" t="s">
        <v>68</v>
      </c>
      <c r="X8" s="108"/>
      <c r="Y8" s="108"/>
      <c r="Z8" s="108"/>
      <c r="AA8" s="108"/>
      <c r="AB8" s="108"/>
      <c r="AC8" s="108"/>
      <c r="AD8" s="108"/>
      <c r="AE8" s="60"/>
    </row>
    <row r="9" spans="1:32" ht="25.05" customHeight="1">
      <c r="A9" s="202" t="s">
        <v>69</v>
      </c>
      <c r="B9" s="202"/>
      <c r="C9" s="202"/>
      <c r="D9" s="202"/>
      <c r="E9" s="203" t="str">
        <f t="shared" ref="E9:E34" si="0">IF(A9="/","",A9)</f>
        <v/>
      </c>
      <c r="F9" s="203"/>
      <c r="G9" s="204"/>
      <c r="H9" s="204"/>
      <c r="I9" s="204"/>
      <c r="J9" s="204"/>
      <c r="K9" s="204"/>
      <c r="L9" s="98"/>
      <c r="M9" s="94" t="s">
        <v>70</v>
      </c>
      <c r="N9" s="99"/>
      <c r="O9" s="95" t="s">
        <v>71</v>
      </c>
      <c r="P9" s="100"/>
      <c r="Q9" s="94" t="s">
        <v>70</v>
      </c>
      <c r="R9" s="101"/>
      <c r="S9" s="200"/>
      <c r="T9" s="200"/>
      <c r="U9" s="200"/>
      <c r="V9" s="200"/>
      <c r="W9" s="201"/>
      <c r="X9" s="201"/>
      <c r="Y9" s="201"/>
      <c r="Z9" s="201"/>
      <c r="AA9" s="201"/>
      <c r="AB9" s="201"/>
      <c r="AC9" s="201"/>
      <c r="AD9" s="201"/>
      <c r="AE9" s="60"/>
    </row>
    <row r="10" spans="1:32" ht="25.05" customHeight="1">
      <c r="A10" s="202" t="s">
        <v>69</v>
      </c>
      <c r="B10" s="202"/>
      <c r="C10" s="202"/>
      <c r="D10" s="202"/>
      <c r="E10" s="203" t="str">
        <f t="shared" si="0"/>
        <v/>
      </c>
      <c r="F10" s="203"/>
      <c r="G10" s="204"/>
      <c r="H10" s="204"/>
      <c r="I10" s="204"/>
      <c r="J10" s="204"/>
      <c r="K10" s="204"/>
      <c r="L10" s="98"/>
      <c r="M10" s="94" t="s">
        <v>70</v>
      </c>
      <c r="N10" s="99"/>
      <c r="O10" s="95" t="s">
        <v>71</v>
      </c>
      <c r="P10" s="100"/>
      <c r="Q10" s="94" t="s">
        <v>70</v>
      </c>
      <c r="R10" s="101"/>
      <c r="S10" s="200"/>
      <c r="T10" s="200"/>
      <c r="U10" s="200"/>
      <c r="V10" s="200"/>
      <c r="W10" s="201"/>
      <c r="X10" s="201"/>
      <c r="Y10" s="201"/>
      <c r="Z10" s="201"/>
      <c r="AA10" s="201"/>
      <c r="AB10" s="201"/>
      <c r="AC10" s="201"/>
      <c r="AD10" s="201"/>
      <c r="AE10" s="60"/>
    </row>
    <row r="11" spans="1:32" ht="25.05" customHeight="1">
      <c r="A11" s="202" t="s">
        <v>69</v>
      </c>
      <c r="B11" s="202"/>
      <c r="C11" s="202"/>
      <c r="D11" s="202"/>
      <c r="E11" s="203" t="str">
        <f t="shared" si="0"/>
        <v/>
      </c>
      <c r="F11" s="203"/>
      <c r="G11" s="204"/>
      <c r="H11" s="204"/>
      <c r="I11" s="204"/>
      <c r="J11" s="204"/>
      <c r="K11" s="204"/>
      <c r="L11" s="98"/>
      <c r="M11" s="94" t="s">
        <v>70</v>
      </c>
      <c r="N11" s="99"/>
      <c r="O11" s="95" t="s">
        <v>71</v>
      </c>
      <c r="P11" s="100"/>
      <c r="Q11" s="94" t="s">
        <v>70</v>
      </c>
      <c r="R11" s="101"/>
      <c r="S11" s="200"/>
      <c r="T11" s="200"/>
      <c r="U11" s="200"/>
      <c r="V11" s="200"/>
      <c r="W11" s="201"/>
      <c r="X11" s="201"/>
      <c r="Y11" s="201"/>
      <c r="Z11" s="201"/>
      <c r="AA11" s="201"/>
      <c r="AB11" s="201"/>
      <c r="AC11" s="201"/>
      <c r="AD11" s="201"/>
      <c r="AE11" s="60"/>
    </row>
    <row r="12" spans="1:32" ht="25.05" customHeight="1">
      <c r="A12" s="202" t="s">
        <v>69</v>
      </c>
      <c r="B12" s="202"/>
      <c r="C12" s="202"/>
      <c r="D12" s="202"/>
      <c r="E12" s="203" t="str">
        <f t="shared" si="0"/>
        <v/>
      </c>
      <c r="F12" s="203"/>
      <c r="G12" s="204"/>
      <c r="H12" s="204"/>
      <c r="I12" s="204"/>
      <c r="J12" s="204"/>
      <c r="K12" s="204"/>
      <c r="L12" s="98"/>
      <c r="M12" s="94" t="s">
        <v>70</v>
      </c>
      <c r="N12" s="99"/>
      <c r="O12" s="95" t="s">
        <v>71</v>
      </c>
      <c r="P12" s="100"/>
      <c r="Q12" s="94" t="s">
        <v>70</v>
      </c>
      <c r="R12" s="101"/>
      <c r="S12" s="200"/>
      <c r="T12" s="200"/>
      <c r="U12" s="200"/>
      <c r="V12" s="200"/>
      <c r="W12" s="201"/>
      <c r="X12" s="201"/>
      <c r="Y12" s="201"/>
      <c r="Z12" s="201"/>
      <c r="AA12" s="201"/>
      <c r="AB12" s="201"/>
      <c r="AC12" s="201"/>
      <c r="AD12" s="201"/>
      <c r="AE12" s="60"/>
    </row>
    <row r="13" spans="1:32" ht="25.05" customHeight="1">
      <c r="A13" s="202" t="s">
        <v>69</v>
      </c>
      <c r="B13" s="202"/>
      <c r="C13" s="202"/>
      <c r="D13" s="202"/>
      <c r="E13" s="203" t="str">
        <f t="shared" si="0"/>
        <v/>
      </c>
      <c r="F13" s="203"/>
      <c r="G13" s="204"/>
      <c r="H13" s="204"/>
      <c r="I13" s="204"/>
      <c r="J13" s="204"/>
      <c r="K13" s="204"/>
      <c r="L13" s="98"/>
      <c r="M13" s="94" t="s">
        <v>70</v>
      </c>
      <c r="N13" s="99"/>
      <c r="O13" s="95" t="s">
        <v>71</v>
      </c>
      <c r="P13" s="100"/>
      <c r="Q13" s="94" t="s">
        <v>70</v>
      </c>
      <c r="R13" s="101"/>
      <c r="S13" s="200"/>
      <c r="T13" s="200"/>
      <c r="U13" s="200"/>
      <c r="V13" s="200"/>
      <c r="W13" s="201"/>
      <c r="X13" s="201"/>
      <c r="Y13" s="201"/>
      <c r="Z13" s="201"/>
      <c r="AA13" s="201"/>
      <c r="AB13" s="201"/>
      <c r="AC13" s="201"/>
      <c r="AD13" s="201"/>
      <c r="AE13" s="60"/>
    </row>
    <row r="14" spans="1:32" ht="25.05" customHeight="1">
      <c r="A14" s="202" t="s">
        <v>69</v>
      </c>
      <c r="B14" s="202"/>
      <c r="C14" s="202"/>
      <c r="D14" s="202"/>
      <c r="E14" s="203" t="str">
        <f t="shared" si="0"/>
        <v/>
      </c>
      <c r="F14" s="203"/>
      <c r="G14" s="204"/>
      <c r="H14" s="204"/>
      <c r="I14" s="204"/>
      <c r="J14" s="204"/>
      <c r="K14" s="204"/>
      <c r="L14" s="98"/>
      <c r="M14" s="94" t="s">
        <v>70</v>
      </c>
      <c r="N14" s="99"/>
      <c r="O14" s="95" t="s">
        <v>71</v>
      </c>
      <c r="P14" s="100"/>
      <c r="Q14" s="94" t="s">
        <v>70</v>
      </c>
      <c r="R14" s="101"/>
      <c r="S14" s="200"/>
      <c r="T14" s="200"/>
      <c r="U14" s="200"/>
      <c r="V14" s="200"/>
      <c r="W14" s="201"/>
      <c r="X14" s="201"/>
      <c r="Y14" s="201"/>
      <c r="Z14" s="201"/>
      <c r="AA14" s="201"/>
      <c r="AB14" s="201"/>
      <c r="AC14" s="201"/>
      <c r="AD14" s="201"/>
      <c r="AE14" s="60"/>
    </row>
    <row r="15" spans="1:32" ht="25.05" customHeight="1">
      <c r="A15" s="202" t="s">
        <v>69</v>
      </c>
      <c r="B15" s="202"/>
      <c r="C15" s="202"/>
      <c r="D15" s="202"/>
      <c r="E15" s="203" t="str">
        <f t="shared" si="0"/>
        <v/>
      </c>
      <c r="F15" s="203"/>
      <c r="G15" s="204"/>
      <c r="H15" s="204"/>
      <c r="I15" s="204"/>
      <c r="J15" s="204"/>
      <c r="K15" s="204"/>
      <c r="L15" s="98"/>
      <c r="M15" s="94" t="s">
        <v>70</v>
      </c>
      <c r="N15" s="99"/>
      <c r="O15" s="95" t="s">
        <v>71</v>
      </c>
      <c r="P15" s="100"/>
      <c r="Q15" s="94" t="s">
        <v>70</v>
      </c>
      <c r="R15" s="101"/>
      <c r="S15" s="200"/>
      <c r="T15" s="200"/>
      <c r="U15" s="200"/>
      <c r="V15" s="200"/>
      <c r="W15" s="201"/>
      <c r="X15" s="201"/>
      <c r="Y15" s="201"/>
      <c r="Z15" s="201"/>
      <c r="AA15" s="201"/>
      <c r="AB15" s="201"/>
      <c r="AC15" s="201"/>
      <c r="AD15" s="201"/>
      <c r="AE15" s="60"/>
    </row>
    <row r="16" spans="1:32" ht="25.05" customHeight="1">
      <c r="A16" s="202" t="s">
        <v>69</v>
      </c>
      <c r="B16" s="202"/>
      <c r="C16" s="202"/>
      <c r="D16" s="202"/>
      <c r="E16" s="203" t="str">
        <f t="shared" si="0"/>
        <v/>
      </c>
      <c r="F16" s="203"/>
      <c r="G16" s="204"/>
      <c r="H16" s="204"/>
      <c r="I16" s="204"/>
      <c r="J16" s="204"/>
      <c r="K16" s="204"/>
      <c r="L16" s="98"/>
      <c r="M16" s="94" t="s">
        <v>70</v>
      </c>
      <c r="N16" s="99"/>
      <c r="O16" s="95" t="s">
        <v>71</v>
      </c>
      <c r="P16" s="100"/>
      <c r="Q16" s="94" t="s">
        <v>70</v>
      </c>
      <c r="R16" s="101"/>
      <c r="S16" s="200"/>
      <c r="T16" s="200"/>
      <c r="U16" s="200"/>
      <c r="V16" s="200"/>
      <c r="W16" s="201"/>
      <c r="X16" s="201"/>
      <c r="Y16" s="201"/>
      <c r="Z16" s="201"/>
      <c r="AA16" s="201"/>
      <c r="AB16" s="201"/>
      <c r="AC16" s="201"/>
      <c r="AD16" s="201"/>
      <c r="AE16" s="60"/>
    </row>
    <row r="17" spans="1:31" ht="25.05" customHeight="1">
      <c r="A17" s="202" t="s">
        <v>69</v>
      </c>
      <c r="B17" s="202"/>
      <c r="C17" s="202"/>
      <c r="D17" s="202"/>
      <c r="E17" s="203" t="str">
        <f t="shared" si="0"/>
        <v/>
      </c>
      <c r="F17" s="203"/>
      <c r="G17" s="204"/>
      <c r="H17" s="204"/>
      <c r="I17" s="204"/>
      <c r="J17" s="204"/>
      <c r="K17" s="204"/>
      <c r="L17" s="98"/>
      <c r="M17" s="94" t="s">
        <v>70</v>
      </c>
      <c r="N17" s="99"/>
      <c r="O17" s="95" t="s">
        <v>71</v>
      </c>
      <c r="P17" s="100"/>
      <c r="Q17" s="94" t="s">
        <v>70</v>
      </c>
      <c r="R17" s="101"/>
      <c r="S17" s="200"/>
      <c r="T17" s="200"/>
      <c r="U17" s="200"/>
      <c r="V17" s="200"/>
      <c r="W17" s="201"/>
      <c r="X17" s="201"/>
      <c r="Y17" s="201"/>
      <c r="Z17" s="201"/>
      <c r="AA17" s="201"/>
      <c r="AB17" s="201"/>
      <c r="AC17" s="201"/>
      <c r="AD17" s="201"/>
      <c r="AE17" s="60"/>
    </row>
    <row r="18" spans="1:31" ht="25.05" customHeight="1">
      <c r="A18" s="202" t="s">
        <v>69</v>
      </c>
      <c r="B18" s="202"/>
      <c r="C18" s="202"/>
      <c r="D18" s="202"/>
      <c r="E18" s="203" t="str">
        <f t="shared" si="0"/>
        <v/>
      </c>
      <c r="F18" s="203"/>
      <c r="G18" s="204"/>
      <c r="H18" s="204"/>
      <c r="I18" s="204"/>
      <c r="J18" s="204"/>
      <c r="K18" s="204"/>
      <c r="L18" s="98"/>
      <c r="M18" s="94" t="s">
        <v>70</v>
      </c>
      <c r="N18" s="99"/>
      <c r="O18" s="95" t="s">
        <v>71</v>
      </c>
      <c r="P18" s="100"/>
      <c r="Q18" s="94" t="s">
        <v>70</v>
      </c>
      <c r="R18" s="101"/>
      <c r="S18" s="200"/>
      <c r="T18" s="200"/>
      <c r="U18" s="200"/>
      <c r="V18" s="200"/>
      <c r="W18" s="201"/>
      <c r="X18" s="201"/>
      <c r="Y18" s="201"/>
      <c r="Z18" s="201"/>
      <c r="AA18" s="201"/>
      <c r="AB18" s="201"/>
      <c r="AC18" s="201"/>
      <c r="AD18" s="201"/>
      <c r="AE18" s="60"/>
    </row>
    <row r="19" spans="1:31" ht="25.05" customHeight="1">
      <c r="A19" s="202" t="s">
        <v>69</v>
      </c>
      <c r="B19" s="202"/>
      <c r="C19" s="202"/>
      <c r="D19" s="202"/>
      <c r="E19" s="203" t="str">
        <f t="shared" si="0"/>
        <v/>
      </c>
      <c r="F19" s="203"/>
      <c r="G19" s="204"/>
      <c r="H19" s="204"/>
      <c r="I19" s="204"/>
      <c r="J19" s="204"/>
      <c r="K19" s="204"/>
      <c r="L19" s="98"/>
      <c r="M19" s="94" t="s">
        <v>70</v>
      </c>
      <c r="N19" s="99"/>
      <c r="O19" s="95" t="s">
        <v>71</v>
      </c>
      <c r="P19" s="100"/>
      <c r="Q19" s="94" t="s">
        <v>70</v>
      </c>
      <c r="R19" s="101"/>
      <c r="S19" s="200"/>
      <c r="T19" s="200"/>
      <c r="U19" s="200"/>
      <c r="V19" s="200"/>
      <c r="W19" s="201"/>
      <c r="X19" s="201"/>
      <c r="Y19" s="201"/>
      <c r="Z19" s="201"/>
      <c r="AA19" s="201"/>
      <c r="AB19" s="201"/>
      <c r="AC19" s="201"/>
      <c r="AD19" s="201"/>
      <c r="AE19" s="60"/>
    </row>
    <row r="20" spans="1:31" ht="25.05" customHeight="1">
      <c r="A20" s="202" t="s">
        <v>69</v>
      </c>
      <c r="B20" s="202"/>
      <c r="C20" s="202"/>
      <c r="D20" s="202"/>
      <c r="E20" s="203" t="str">
        <f t="shared" si="0"/>
        <v/>
      </c>
      <c r="F20" s="203"/>
      <c r="G20" s="204"/>
      <c r="H20" s="204"/>
      <c r="I20" s="204"/>
      <c r="J20" s="204"/>
      <c r="K20" s="204"/>
      <c r="L20" s="98"/>
      <c r="M20" s="94" t="s">
        <v>70</v>
      </c>
      <c r="N20" s="99"/>
      <c r="O20" s="95" t="s">
        <v>71</v>
      </c>
      <c r="P20" s="100"/>
      <c r="Q20" s="94" t="s">
        <v>70</v>
      </c>
      <c r="R20" s="101"/>
      <c r="S20" s="200"/>
      <c r="T20" s="200"/>
      <c r="U20" s="200"/>
      <c r="V20" s="200"/>
      <c r="W20" s="201"/>
      <c r="X20" s="201"/>
      <c r="Y20" s="201"/>
      <c r="Z20" s="201"/>
      <c r="AA20" s="201"/>
      <c r="AB20" s="201"/>
      <c r="AC20" s="201"/>
      <c r="AD20" s="201"/>
      <c r="AE20" s="60"/>
    </row>
    <row r="21" spans="1:31" ht="25.05" customHeight="1">
      <c r="A21" s="202" t="s">
        <v>69</v>
      </c>
      <c r="B21" s="202"/>
      <c r="C21" s="202"/>
      <c r="D21" s="202"/>
      <c r="E21" s="203" t="str">
        <f t="shared" si="0"/>
        <v/>
      </c>
      <c r="F21" s="203"/>
      <c r="G21" s="204"/>
      <c r="H21" s="204"/>
      <c r="I21" s="204"/>
      <c r="J21" s="204"/>
      <c r="K21" s="204"/>
      <c r="L21" s="98"/>
      <c r="M21" s="94" t="s">
        <v>70</v>
      </c>
      <c r="N21" s="99"/>
      <c r="O21" s="95" t="s">
        <v>71</v>
      </c>
      <c r="P21" s="100"/>
      <c r="Q21" s="94" t="s">
        <v>70</v>
      </c>
      <c r="R21" s="101"/>
      <c r="S21" s="200"/>
      <c r="T21" s="200"/>
      <c r="U21" s="200"/>
      <c r="V21" s="200"/>
      <c r="W21" s="201"/>
      <c r="X21" s="201"/>
      <c r="Y21" s="201"/>
      <c r="Z21" s="201"/>
      <c r="AA21" s="201"/>
      <c r="AB21" s="201"/>
      <c r="AC21" s="201"/>
      <c r="AD21" s="201"/>
      <c r="AE21" s="60"/>
    </row>
    <row r="22" spans="1:31" ht="25.05" customHeight="1">
      <c r="A22" s="202" t="s">
        <v>69</v>
      </c>
      <c r="B22" s="202"/>
      <c r="C22" s="202"/>
      <c r="D22" s="202"/>
      <c r="E22" s="203" t="str">
        <f t="shared" si="0"/>
        <v/>
      </c>
      <c r="F22" s="203"/>
      <c r="G22" s="204"/>
      <c r="H22" s="204"/>
      <c r="I22" s="204"/>
      <c r="J22" s="204"/>
      <c r="K22" s="204"/>
      <c r="L22" s="98"/>
      <c r="M22" s="94" t="s">
        <v>70</v>
      </c>
      <c r="N22" s="99"/>
      <c r="O22" s="95" t="s">
        <v>71</v>
      </c>
      <c r="P22" s="100"/>
      <c r="Q22" s="94" t="s">
        <v>70</v>
      </c>
      <c r="R22" s="101"/>
      <c r="S22" s="200"/>
      <c r="T22" s="200"/>
      <c r="U22" s="200"/>
      <c r="V22" s="200"/>
      <c r="W22" s="201"/>
      <c r="X22" s="201"/>
      <c r="Y22" s="201"/>
      <c r="Z22" s="201"/>
      <c r="AA22" s="201"/>
      <c r="AB22" s="201"/>
      <c r="AC22" s="201"/>
      <c r="AD22" s="201"/>
      <c r="AE22" s="60"/>
    </row>
    <row r="23" spans="1:31" ht="25.05" customHeight="1">
      <c r="A23" s="202" t="s">
        <v>69</v>
      </c>
      <c r="B23" s="202"/>
      <c r="C23" s="202"/>
      <c r="D23" s="202"/>
      <c r="E23" s="203" t="str">
        <f t="shared" si="0"/>
        <v/>
      </c>
      <c r="F23" s="203"/>
      <c r="G23" s="204"/>
      <c r="H23" s="204"/>
      <c r="I23" s="204"/>
      <c r="J23" s="204"/>
      <c r="K23" s="204"/>
      <c r="L23" s="98"/>
      <c r="M23" s="94" t="s">
        <v>70</v>
      </c>
      <c r="N23" s="99"/>
      <c r="O23" s="95" t="s">
        <v>71</v>
      </c>
      <c r="P23" s="100"/>
      <c r="Q23" s="94" t="s">
        <v>70</v>
      </c>
      <c r="R23" s="101"/>
      <c r="S23" s="200"/>
      <c r="T23" s="200"/>
      <c r="U23" s="200"/>
      <c r="V23" s="200"/>
      <c r="W23" s="201"/>
      <c r="X23" s="201"/>
      <c r="Y23" s="201"/>
      <c r="Z23" s="201"/>
      <c r="AA23" s="201"/>
      <c r="AB23" s="201"/>
      <c r="AC23" s="201"/>
      <c r="AD23" s="201"/>
      <c r="AE23" s="60"/>
    </row>
    <row r="24" spans="1:31" ht="25.05" customHeight="1">
      <c r="A24" s="202" t="s">
        <v>69</v>
      </c>
      <c r="B24" s="202"/>
      <c r="C24" s="202"/>
      <c r="D24" s="202"/>
      <c r="E24" s="203" t="str">
        <f t="shared" si="0"/>
        <v/>
      </c>
      <c r="F24" s="203"/>
      <c r="G24" s="204"/>
      <c r="H24" s="204"/>
      <c r="I24" s="204"/>
      <c r="J24" s="204"/>
      <c r="K24" s="204"/>
      <c r="L24" s="98"/>
      <c r="M24" s="94" t="s">
        <v>70</v>
      </c>
      <c r="N24" s="99"/>
      <c r="O24" s="95" t="s">
        <v>71</v>
      </c>
      <c r="P24" s="100"/>
      <c r="Q24" s="94" t="s">
        <v>70</v>
      </c>
      <c r="R24" s="101"/>
      <c r="S24" s="200"/>
      <c r="T24" s="200"/>
      <c r="U24" s="200"/>
      <c r="V24" s="200"/>
      <c r="W24" s="201"/>
      <c r="X24" s="201"/>
      <c r="Y24" s="201"/>
      <c r="Z24" s="201"/>
      <c r="AA24" s="201"/>
      <c r="AB24" s="201"/>
      <c r="AC24" s="201"/>
      <c r="AD24" s="201"/>
      <c r="AE24" s="60"/>
    </row>
    <row r="25" spans="1:31" ht="25.05" customHeight="1">
      <c r="A25" s="202" t="s">
        <v>69</v>
      </c>
      <c r="B25" s="202"/>
      <c r="C25" s="202"/>
      <c r="D25" s="202"/>
      <c r="E25" s="203" t="str">
        <f t="shared" si="0"/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</row>
    <row r="26" spans="1:31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1" ht="25.05" customHeight="1">
      <c r="A27" s="202" t="s">
        <v>69</v>
      </c>
      <c r="B27" s="202"/>
      <c r="C27" s="202"/>
      <c r="D27" s="202"/>
      <c r="E27" s="203" t="str">
        <f t="shared" si="0"/>
        <v/>
      </c>
      <c r="F27" s="203"/>
      <c r="G27" s="204"/>
      <c r="H27" s="204"/>
      <c r="I27" s="204"/>
      <c r="J27" s="204"/>
      <c r="K27" s="204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0"/>
      <c r="T27" s="200"/>
      <c r="U27" s="200"/>
      <c r="V27" s="200"/>
      <c r="W27" s="201"/>
      <c r="X27" s="201"/>
      <c r="Y27" s="201"/>
      <c r="Z27" s="201"/>
      <c r="AA27" s="201"/>
      <c r="AB27" s="201"/>
      <c r="AC27" s="201"/>
      <c r="AD27" s="201"/>
      <c r="AE27" s="60"/>
    </row>
    <row r="28" spans="1:31" ht="25.05" customHeight="1">
      <c r="A28" s="202" t="s">
        <v>69</v>
      </c>
      <c r="B28" s="202"/>
      <c r="C28" s="202"/>
      <c r="D28" s="202"/>
      <c r="E28" s="203" t="str">
        <f t="shared" si="0"/>
        <v/>
      </c>
      <c r="F28" s="203"/>
      <c r="G28" s="204"/>
      <c r="H28" s="204"/>
      <c r="I28" s="204"/>
      <c r="J28" s="204"/>
      <c r="K28" s="204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0"/>
      <c r="T28" s="200"/>
      <c r="U28" s="200"/>
      <c r="V28" s="200"/>
      <c r="W28" s="201"/>
      <c r="X28" s="201"/>
      <c r="Y28" s="201"/>
      <c r="Z28" s="201"/>
      <c r="AA28" s="201"/>
      <c r="AB28" s="201"/>
      <c r="AC28" s="201"/>
      <c r="AD28" s="201"/>
      <c r="AE28" s="60"/>
    </row>
    <row r="29" spans="1:31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1" ht="25.05" customHeigh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1" ht="25.05" customHeight="1">
      <c r="A31" s="202" t="s">
        <v>69</v>
      </c>
      <c r="B31" s="202"/>
      <c r="C31" s="202"/>
      <c r="D31" s="202"/>
      <c r="E31" s="203" t="str">
        <f t="shared" si="0"/>
        <v/>
      </c>
      <c r="F31" s="203"/>
      <c r="G31" s="204"/>
      <c r="H31" s="204"/>
      <c r="I31" s="204"/>
      <c r="J31" s="204"/>
      <c r="K31" s="204"/>
      <c r="L31" s="98"/>
      <c r="M31" s="94" t="s">
        <v>70</v>
      </c>
      <c r="N31" s="99"/>
      <c r="O31" s="95" t="s">
        <v>71</v>
      </c>
      <c r="P31" s="100"/>
      <c r="Q31" s="94" t="s">
        <v>70</v>
      </c>
      <c r="R31" s="101"/>
      <c r="S31" s="200"/>
      <c r="T31" s="200"/>
      <c r="U31" s="200"/>
      <c r="V31" s="200"/>
      <c r="W31" s="201"/>
      <c r="X31" s="201"/>
      <c r="Y31" s="201"/>
      <c r="Z31" s="201"/>
      <c r="AA31" s="201"/>
      <c r="AB31" s="201"/>
      <c r="AC31" s="201"/>
      <c r="AD31" s="201"/>
      <c r="AE31" s="60"/>
    </row>
    <row r="32" spans="1:31" ht="25.05" customHeight="1">
      <c r="A32" s="202" t="s">
        <v>69</v>
      </c>
      <c r="B32" s="202"/>
      <c r="C32" s="202"/>
      <c r="D32" s="202"/>
      <c r="E32" s="203" t="str">
        <f t="shared" si="0"/>
        <v/>
      </c>
      <c r="F32" s="203"/>
      <c r="G32" s="204"/>
      <c r="H32" s="204"/>
      <c r="I32" s="204"/>
      <c r="J32" s="204"/>
      <c r="K32" s="204"/>
      <c r="L32" s="98"/>
      <c r="M32" s="94" t="s">
        <v>70</v>
      </c>
      <c r="N32" s="99"/>
      <c r="O32" s="95" t="s">
        <v>71</v>
      </c>
      <c r="P32" s="100"/>
      <c r="Q32" s="94" t="s">
        <v>70</v>
      </c>
      <c r="R32" s="101"/>
      <c r="S32" s="200"/>
      <c r="T32" s="200"/>
      <c r="U32" s="200"/>
      <c r="V32" s="200"/>
      <c r="W32" s="201"/>
      <c r="X32" s="201"/>
      <c r="Y32" s="201"/>
      <c r="Z32" s="201"/>
      <c r="AA32" s="201"/>
      <c r="AB32" s="201"/>
      <c r="AC32" s="201"/>
      <c r="AD32" s="201"/>
      <c r="AE32" s="60"/>
    </row>
    <row r="33" spans="1:39" ht="25.05" customHeight="1">
      <c r="A33" s="202" t="s">
        <v>69</v>
      </c>
      <c r="B33" s="202"/>
      <c r="C33" s="202"/>
      <c r="D33" s="202"/>
      <c r="E33" s="203" t="str">
        <f t="shared" si="0"/>
        <v/>
      </c>
      <c r="F33" s="203"/>
      <c r="G33" s="204"/>
      <c r="H33" s="204"/>
      <c r="I33" s="204"/>
      <c r="J33" s="204"/>
      <c r="K33" s="204"/>
      <c r="L33" s="98"/>
      <c r="M33" s="94" t="s">
        <v>70</v>
      </c>
      <c r="N33" s="99"/>
      <c r="O33" s="95" t="s">
        <v>71</v>
      </c>
      <c r="P33" s="100"/>
      <c r="Q33" s="94" t="s">
        <v>70</v>
      </c>
      <c r="R33" s="101"/>
      <c r="S33" s="200"/>
      <c r="T33" s="200"/>
      <c r="U33" s="200"/>
      <c r="V33" s="200"/>
      <c r="W33" s="201"/>
      <c r="X33" s="201"/>
      <c r="Y33" s="201"/>
      <c r="Z33" s="201"/>
      <c r="AA33" s="201"/>
      <c r="AB33" s="201"/>
      <c r="AC33" s="201"/>
      <c r="AD33" s="201"/>
      <c r="AE33" s="60"/>
    </row>
    <row r="34" spans="1:39" ht="25.05" customHeight="1" thickBot="1">
      <c r="A34" s="202" t="s">
        <v>69</v>
      </c>
      <c r="B34" s="202"/>
      <c r="C34" s="202"/>
      <c r="D34" s="202"/>
      <c r="E34" s="203" t="str">
        <f t="shared" si="0"/>
        <v/>
      </c>
      <c r="F34" s="203"/>
      <c r="G34" s="204"/>
      <c r="H34" s="204"/>
      <c r="I34" s="204"/>
      <c r="J34" s="204"/>
      <c r="K34" s="204"/>
      <c r="L34" s="98"/>
      <c r="M34" s="94" t="s">
        <v>70</v>
      </c>
      <c r="N34" s="99"/>
      <c r="O34" s="95" t="s">
        <v>71</v>
      </c>
      <c r="P34" s="100"/>
      <c r="Q34" s="94" t="s">
        <v>70</v>
      </c>
      <c r="R34" s="101"/>
      <c r="S34" s="200"/>
      <c r="T34" s="200"/>
      <c r="U34" s="200"/>
      <c r="V34" s="200"/>
      <c r="W34" s="201"/>
      <c r="X34" s="201"/>
      <c r="Y34" s="201"/>
      <c r="Z34" s="201"/>
      <c r="AA34" s="201"/>
      <c r="AB34" s="201"/>
      <c r="AC34" s="201"/>
      <c r="AD34" s="201"/>
      <c r="AE34" s="60"/>
    </row>
    <row r="35" spans="1:39" ht="25.05" customHeight="1" thickTop="1">
      <c r="A35" s="224" t="s">
        <v>99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6"/>
      <c r="S35" s="216"/>
      <c r="T35" s="216"/>
      <c r="U35" s="216"/>
      <c r="V35" s="216"/>
      <c r="W35" s="217"/>
      <c r="X35" s="217"/>
      <c r="Y35" s="217"/>
      <c r="Z35" s="217"/>
      <c r="AA35" s="217"/>
      <c r="AB35" s="217"/>
      <c r="AC35" s="217"/>
      <c r="AD35" s="217"/>
      <c r="AE35" s="60"/>
    </row>
    <row r="36" spans="1:39" ht="19.95" customHeight="1"/>
    <row r="37" spans="1:39" s="81" customFormat="1" ht="19.95" customHeight="1">
      <c r="C37" s="11"/>
      <c r="D37" s="11"/>
      <c r="E37" s="14"/>
      <c r="F37" s="14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s="81" customFormat="1" ht="19.95" customHeight="1">
      <c r="C38" s="11"/>
      <c r="D38" s="11"/>
      <c r="E38" s="14"/>
      <c r="F38" s="14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s="81" customFormat="1" ht="19.95" customHeight="1">
      <c r="C39" s="11"/>
      <c r="D39" s="11"/>
      <c r="E39" s="14"/>
      <c r="F39" s="14"/>
      <c r="G39" s="14"/>
      <c r="H39" s="1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 sheet="1" objects="1" scenarios="1" formatCells="0"/>
  <mergeCells count="180">
    <mergeCell ref="A35:R35"/>
    <mergeCell ref="E1:M1"/>
    <mergeCell ref="R1:V1"/>
    <mergeCell ref="W1:AD1"/>
    <mergeCell ref="C2:N2"/>
    <mergeCell ref="Q3:R4"/>
    <mergeCell ref="T3:AC4"/>
    <mergeCell ref="AD3:AD4"/>
    <mergeCell ref="E5:O5"/>
    <mergeCell ref="A6:D6"/>
    <mergeCell ref="E6:J6"/>
    <mergeCell ref="K6:M6"/>
    <mergeCell ref="N6:AD6"/>
    <mergeCell ref="A8:D8"/>
    <mergeCell ref="E8:F8"/>
    <mergeCell ref="G8:K8"/>
    <mergeCell ref="L8:R8"/>
    <mergeCell ref="S8:T8"/>
    <mergeCell ref="U8:V8"/>
    <mergeCell ref="W8:AD8"/>
    <mergeCell ref="A9:D9"/>
    <mergeCell ref="E9:F9"/>
    <mergeCell ref="G9:K9"/>
    <mergeCell ref="S9:T9"/>
    <mergeCell ref="U9:V9"/>
    <mergeCell ref="W9:AD9"/>
    <mergeCell ref="U10:V10"/>
    <mergeCell ref="W10:AD10"/>
    <mergeCell ref="A11:D11"/>
    <mergeCell ref="E11:F11"/>
    <mergeCell ref="G11:K11"/>
    <mergeCell ref="S11:T11"/>
    <mergeCell ref="U11:V11"/>
    <mergeCell ref="W11:AD11"/>
    <mergeCell ref="A10:D10"/>
    <mergeCell ref="E10:F10"/>
    <mergeCell ref="G10:K10"/>
    <mergeCell ref="S10:T10"/>
    <mergeCell ref="U12:V12"/>
    <mergeCell ref="W12:AD12"/>
    <mergeCell ref="A13:D13"/>
    <mergeCell ref="E13:F13"/>
    <mergeCell ref="G13:K13"/>
    <mergeCell ref="S13:T13"/>
    <mergeCell ref="U13:V13"/>
    <mergeCell ref="W13:AD13"/>
    <mergeCell ref="A12:D12"/>
    <mergeCell ref="E12:F12"/>
    <mergeCell ref="G12:K12"/>
    <mergeCell ref="S12:T12"/>
    <mergeCell ref="U14:V14"/>
    <mergeCell ref="W14:AD14"/>
    <mergeCell ref="A15:D15"/>
    <mergeCell ref="E15:F15"/>
    <mergeCell ref="G15:K15"/>
    <mergeCell ref="S15:T15"/>
    <mergeCell ref="U15:V15"/>
    <mergeCell ref="W15:AD15"/>
    <mergeCell ref="A14:D14"/>
    <mergeCell ref="E14:F14"/>
    <mergeCell ref="G14:K14"/>
    <mergeCell ref="S14:T14"/>
    <mergeCell ref="U16:V16"/>
    <mergeCell ref="W16:AD16"/>
    <mergeCell ref="A17:D17"/>
    <mergeCell ref="E17:F17"/>
    <mergeCell ref="G17:K17"/>
    <mergeCell ref="S17:T17"/>
    <mergeCell ref="U17:V17"/>
    <mergeCell ref="W17:AD17"/>
    <mergeCell ref="A16:D16"/>
    <mergeCell ref="E16:F16"/>
    <mergeCell ref="G16:K16"/>
    <mergeCell ref="S16:T16"/>
    <mergeCell ref="U18:V18"/>
    <mergeCell ref="W18:AD18"/>
    <mergeCell ref="A19:D19"/>
    <mergeCell ref="E19:F19"/>
    <mergeCell ref="G19:K19"/>
    <mergeCell ref="S19:T19"/>
    <mergeCell ref="U19:V19"/>
    <mergeCell ref="W19:AD19"/>
    <mergeCell ref="A18:D18"/>
    <mergeCell ref="E18:F18"/>
    <mergeCell ref="G18:K18"/>
    <mergeCell ref="S18:T18"/>
    <mergeCell ref="U20:V20"/>
    <mergeCell ref="W20:AD20"/>
    <mergeCell ref="A21:D21"/>
    <mergeCell ref="E21:F21"/>
    <mergeCell ref="G21:K21"/>
    <mergeCell ref="S21:T21"/>
    <mergeCell ref="U21:V21"/>
    <mergeCell ref="W21:AD21"/>
    <mergeCell ref="A20:D20"/>
    <mergeCell ref="E20:F20"/>
    <mergeCell ref="G20:K20"/>
    <mergeCell ref="S20:T20"/>
    <mergeCell ref="U22:V22"/>
    <mergeCell ref="W22:AD22"/>
    <mergeCell ref="A23:D23"/>
    <mergeCell ref="E23:F23"/>
    <mergeCell ref="G23:K23"/>
    <mergeCell ref="S23:T23"/>
    <mergeCell ref="U23:V23"/>
    <mergeCell ref="W23:AD23"/>
    <mergeCell ref="A22:D22"/>
    <mergeCell ref="E22:F22"/>
    <mergeCell ref="G22:K22"/>
    <mergeCell ref="S22:T22"/>
    <mergeCell ref="U24:V24"/>
    <mergeCell ref="W24:AD24"/>
    <mergeCell ref="A25:D25"/>
    <mergeCell ref="E25:F25"/>
    <mergeCell ref="G25:K25"/>
    <mergeCell ref="S25:T25"/>
    <mergeCell ref="U25:V25"/>
    <mergeCell ref="W25:AD25"/>
    <mergeCell ref="A24:D24"/>
    <mergeCell ref="E24:F24"/>
    <mergeCell ref="G24:K24"/>
    <mergeCell ref="S24:T24"/>
    <mergeCell ref="U26:V26"/>
    <mergeCell ref="W26:AD26"/>
    <mergeCell ref="A27:D27"/>
    <mergeCell ref="E27:F27"/>
    <mergeCell ref="G27:K27"/>
    <mergeCell ref="S27:T27"/>
    <mergeCell ref="U27:V27"/>
    <mergeCell ref="W27:AD27"/>
    <mergeCell ref="A26:D26"/>
    <mergeCell ref="E26:F26"/>
    <mergeCell ref="G26:K26"/>
    <mergeCell ref="S26:T26"/>
    <mergeCell ref="U28:V28"/>
    <mergeCell ref="W28:AD28"/>
    <mergeCell ref="A29:D29"/>
    <mergeCell ref="E29:F29"/>
    <mergeCell ref="G29:K29"/>
    <mergeCell ref="S29:T29"/>
    <mergeCell ref="U29:V29"/>
    <mergeCell ref="W29:AD29"/>
    <mergeCell ref="A28:D28"/>
    <mergeCell ref="E28:F28"/>
    <mergeCell ref="G28:K28"/>
    <mergeCell ref="S28:T28"/>
    <mergeCell ref="A31:D31"/>
    <mergeCell ref="E31:F31"/>
    <mergeCell ref="G31:K31"/>
    <mergeCell ref="S31:T31"/>
    <mergeCell ref="U31:V31"/>
    <mergeCell ref="W31:AD31"/>
    <mergeCell ref="A30:D30"/>
    <mergeCell ref="E30:F30"/>
    <mergeCell ref="G30:K30"/>
    <mergeCell ref="S30:T30"/>
    <mergeCell ref="AF3:AF4"/>
    <mergeCell ref="U34:V34"/>
    <mergeCell ref="W34:AD34"/>
    <mergeCell ref="S35:T35"/>
    <mergeCell ref="U35:V35"/>
    <mergeCell ref="W35:AD35"/>
    <mergeCell ref="A34:D34"/>
    <mergeCell ref="E34:F34"/>
    <mergeCell ref="G34:K34"/>
    <mergeCell ref="S34:T34"/>
    <mergeCell ref="U32:V32"/>
    <mergeCell ref="W32:AD32"/>
    <mergeCell ref="A33:D33"/>
    <mergeCell ref="E33:F33"/>
    <mergeCell ref="G33:K33"/>
    <mergeCell ref="S33:T33"/>
    <mergeCell ref="U33:V33"/>
    <mergeCell ref="W33:AD33"/>
    <mergeCell ref="A32:D32"/>
    <mergeCell ref="E32:F32"/>
    <mergeCell ref="G32:K32"/>
    <mergeCell ref="S32:T32"/>
    <mergeCell ref="U30:V30"/>
    <mergeCell ref="W30:AD30"/>
  </mergeCells>
  <phoneticPr fontId="2"/>
  <hyperlinks>
    <hyperlink ref="AF3" location="請求一覧!A1" display="一覧へ" xr:uid="{454005AF-F9E3-42B1-B4EB-76FFBB2451C8}"/>
    <hyperlink ref="AF6" location="⑮!A1" display="請求書用紙へ" xr:uid="{4C96AF6D-FF40-4653-8F87-45EB3D0BED79}"/>
  </hyperlinks>
  <pageMargins left="0.70866141732283472" right="0.19685039370078741" top="0.74803149606299213" bottom="0.19685039370078741" header="0.31496062992125984" footer="0.31496062992125984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2933-0156-42BA-BED2-45588FBCB586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2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13" priority="1">
      <formula>$J$17&lt;0</formula>
    </cfRule>
  </conditionalFormatting>
  <hyperlinks>
    <hyperlink ref="AF3" location="請求一覧!A1" display="一覧へ" xr:uid="{E2FEAF1A-F2E1-4348-B015-57D04E57EF12}"/>
    <hyperlink ref="AF24" location="請求一覧!A1" display="一覧へ" xr:uid="{7B54BA7E-95B7-4F5D-864D-D907BA6108C9}"/>
    <hyperlink ref="AF24:AF25" location="日②!A1" display="日②!A1" xr:uid="{A54C3465-5565-4BD7-8A73-CA55D3C184F9}"/>
    <hyperlink ref="D4" r:id="rId1" xr:uid="{1A8355D1-C978-4A04-8FEB-432A90C6F142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464B-571F-4E5C-BB23-6ACAFB9D5CE8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3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12" priority="1">
      <formula>$J$17&lt;0</formula>
    </cfRule>
  </conditionalFormatting>
  <hyperlinks>
    <hyperlink ref="AF3" location="請求一覧!A1" display="一覧へ" xr:uid="{6798DDA9-8D26-4690-99AA-A5A507B2A92D}"/>
    <hyperlink ref="AF24" location="請求一覧!A1" display="一覧へ" xr:uid="{3BBE3685-C459-4FE8-9778-54239F3289FA}"/>
    <hyperlink ref="AF24:AF25" location="日➂!A1" display="日➂!A1" xr:uid="{930DDECA-8634-4D43-9D99-7E66AA7E1623}"/>
    <hyperlink ref="D4" r:id="rId1" xr:uid="{D6C9AB9C-8367-4075-B859-DF5CC321256A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FA0F-49FC-4167-B37A-2DF1D6A0527C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4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11" priority="1">
      <formula>$J$17&lt;0</formula>
    </cfRule>
  </conditionalFormatting>
  <hyperlinks>
    <hyperlink ref="AF3" location="請求一覧!A1" display="一覧へ" xr:uid="{DB86775E-2A5A-482F-8E44-24FE5148E0F5}"/>
    <hyperlink ref="AF24" location="請求一覧!A1" display="一覧へ" xr:uid="{3E2177BE-A55D-4A3E-875D-096FE993FC11}"/>
    <hyperlink ref="AF24:AF25" location="日④!A1" display="日④!A1" xr:uid="{4AED6FBB-7AB6-43D8-8A05-F3F3DDA5B4C1}"/>
    <hyperlink ref="D4" r:id="rId1" xr:uid="{5FB51400-D495-4758-A6A6-4C4E235B188F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3D78-FED1-471C-A0B5-704D315B47D7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5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10" priority="1">
      <formula>$J$17&lt;0</formula>
    </cfRule>
  </conditionalFormatting>
  <hyperlinks>
    <hyperlink ref="AF3" location="請求一覧!A1" display="一覧へ" xr:uid="{2E64DA1D-BE23-4A8B-810E-ABE3BCCD7FB2}"/>
    <hyperlink ref="AF24" location="請求一覧!A1" display="一覧へ" xr:uid="{9D6C20C4-7073-4F04-911E-E460DF7F9E20}"/>
    <hyperlink ref="AF24:AF25" location="日⑤!A1" display="日⑤!A1" xr:uid="{150960C0-1030-495A-AD02-92A7874E106C}"/>
    <hyperlink ref="D4" r:id="rId1" xr:uid="{FCB172EB-B156-4C32-906C-72C974388A10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4569D-FC20-4370-913C-552425F46CD4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6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9" priority="1">
      <formula>$J$17&lt;0</formula>
    </cfRule>
  </conditionalFormatting>
  <hyperlinks>
    <hyperlink ref="AF3" location="請求一覧!A1" display="一覧へ" xr:uid="{486E93DB-6375-4DBD-98F8-5A52FAC435E5}"/>
    <hyperlink ref="AF24" location="請求一覧!A1" display="一覧へ" xr:uid="{2BB933EE-F685-48BC-98B9-0EFE663C3276}"/>
    <hyperlink ref="AF24:AF25" location="日➅!A1" display="日➅!A1" xr:uid="{47D1D608-A37C-4DCB-9D65-4C5AF6C8A8CF}"/>
    <hyperlink ref="D4" r:id="rId1" xr:uid="{CEE0D44E-F5FE-4A2E-8B38-8232BB486E87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5231-8102-475D-B72F-E8B5D2048655}">
  <sheetPr>
    <pageSetUpPr fitToPage="1"/>
  </sheetPr>
  <dimension ref="A1:AM58"/>
  <sheetViews>
    <sheetView showZeros="0" zoomScaleNormal="100" zoomScaleSheetLayoutView="115" workbookViewId="0">
      <selection activeCell="Q10" sqref="Q10:T10"/>
    </sheetView>
  </sheetViews>
  <sheetFormatPr defaultRowHeight="14.4"/>
  <cols>
    <col min="1" max="1" width="2.69921875" style="81" customWidth="1"/>
    <col min="2" max="2" width="1.69921875" style="81" customWidth="1"/>
    <col min="3" max="4" width="2.69921875" style="11" customWidth="1"/>
    <col min="5" max="7" width="2.69921875" style="14" customWidth="1"/>
    <col min="8" max="8" width="1.69921875" style="14" customWidth="1"/>
    <col min="9" max="9" width="1.69921875" style="11" customWidth="1"/>
    <col min="10" max="31" width="3.19921875" style="11" customWidth="1"/>
    <col min="32" max="32" width="16.59765625" style="11" bestFit="1" customWidth="1"/>
    <col min="33" max="35" width="3.19921875" style="11" customWidth="1"/>
    <col min="36" max="36" width="7.296875" style="11" customWidth="1"/>
    <col min="37" max="41" width="3.19921875" style="11" customWidth="1"/>
    <col min="42" max="16384" width="8.796875" style="11"/>
  </cols>
  <sheetData>
    <row r="1" spans="1:32" ht="19.95" customHeight="1" thickBot="1">
      <c r="E1" s="83" t="s">
        <v>27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T1" s="123" t="s">
        <v>78</v>
      </c>
      <c r="U1" s="123"/>
      <c r="V1" s="123"/>
      <c r="W1" s="112">
        <f>請求一覧!C4</f>
        <v>0</v>
      </c>
      <c r="X1" s="112"/>
      <c r="Y1" s="112"/>
      <c r="Z1" s="112"/>
      <c r="AA1" s="112"/>
      <c r="AB1" s="112"/>
      <c r="AC1" s="112"/>
      <c r="AD1" s="112"/>
    </row>
    <row r="2" spans="1:32" ht="15" customHeight="1" thickTop="1">
      <c r="C2" s="113" t="s">
        <v>28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AC2" s="11" t="s">
        <v>1</v>
      </c>
      <c r="AD2" s="76">
        <v>7</v>
      </c>
    </row>
    <row r="3" spans="1:32" ht="15" customHeight="1"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Q3" s="115" t="s">
        <v>29</v>
      </c>
      <c r="R3" s="116"/>
      <c r="S3" s="77"/>
      <c r="T3" s="124" t="str">
        <f>"〒"&amp;基本情報!C4</f>
        <v>〒</v>
      </c>
      <c r="U3" s="124"/>
      <c r="V3" s="124"/>
      <c r="W3" s="124"/>
      <c r="X3" s="77"/>
      <c r="Y3" s="77"/>
      <c r="Z3" s="77"/>
      <c r="AA3" s="77"/>
      <c r="AB3" s="77"/>
      <c r="AC3" s="77"/>
      <c r="AD3" s="78"/>
      <c r="AF3" s="110" t="s">
        <v>80</v>
      </c>
    </row>
    <row r="4" spans="1:32" ht="18" customHeight="1">
      <c r="D4" s="97" t="s">
        <v>100</v>
      </c>
      <c r="Q4" s="117"/>
      <c r="R4" s="118"/>
      <c r="T4" s="125">
        <f>基本情報!C5</f>
        <v>0</v>
      </c>
      <c r="U4" s="125"/>
      <c r="V4" s="125"/>
      <c r="W4" s="125"/>
      <c r="X4" s="125"/>
      <c r="Y4" s="125"/>
      <c r="Z4" s="125"/>
      <c r="AA4" s="125"/>
      <c r="AB4" s="125"/>
      <c r="AC4" s="125"/>
      <c r="AD4" s="126"/>
      <c r="AF4" s="110"/>
    </row>
    <row r="5" spans="1:32" ht="18" customHeight="1">
      <c r="A5" s="119" t="s">
        <v>30</v>
      </c>
      <c r="B5" s="119"/>
      <c r="C5" s="119"/>
      <c r="D5" s="119"/>
      <c r="E5" s="120">
        <f>VLOOKUP(AD2,請求一覧!A:G,2,FALSE)</f>
        <v>0</v>
      </c>
      <c r="F5" s="120"/>
      <c r="G5" s="120"/>
      <c r="H5" s="120"/>
      <c r="I5" s="120"/>
      <c r="J5" s="120"/>
      <c r="K5" s="120"/>
      <c r="L5" s="120"/>
      <c r="Q5" s="117" t="s">
        <v>31</v>
      </c>
      <c r="R5" s="118"/>
      <c r="S5" s="16"/>
      <c r="T5" s="121">
        <f>基本情報!C6</f>
        <v>0</v>
      </c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32</v>
      </c>
    </row>
    <row r="6" spans="1:32" ht="18" customHeight="1">
      <c r="A6" s="119"/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Q6" s="117"/>
      <c r="R6" s="118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/>
    </row>
    <row r="7" spans="1:32" ht="18" customHeight="1">
      <c r="A7" s="140" t="s">
        <v>33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Q7" s="144" t="s">
        <v>34</v>
      </c>
      <c r="R7" s="145"/>
      <c r="S7" s="132">
        <f>基本情報!C7</f>
        <v>0</v>
      </c>
      <c r="T7" s="132"/>
      <c r="U7" s="132"/>
      <c r="V7" s="132"/>
      <c r="W7" s="132"/>
      <c r="X7" s="118" t="s">
        <v>35</v>
      </c>
      <c r="Y7" s="118"/>
      <c r="Z7" s="132">
        <f>基本情報!C8</f>
        <v>0</v>
      </c>
      <c r="AA7" s="132"/>
      <c r="AB7" s="132"/>
      <c r="AC7" s="132"/>
      <c r="AD7" s="146"/>
      <c r="AF7" s="85"/>
    </row>
    <row r="8" spans="1:32" ht="19.95" customHeight="1">
      <c r="A8" s="17"/>
      <c r="B8" s="127">
        <f>VLOOKUP(AD2,請求一覧!A:G,3,FALSE)</f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Q8" s="131" t="s">
        <v>36</v>
      </c>
      <c r="R8" s="132"/>
      <c r="S8" s="133" t="str">
        <f>基本情報!C10&amp;"　"&amp;基本情報!C11&amp;"　"&amp;基本情報!C12&amp;"　"&amp;基本情報!C13</f>
        <v>　　　</v>
      </c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8"/>
    </row>
    <row r="9" spans="1:32" ht="18" customHeight="1">
      <c r="A9" s="1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  <c r="Q9" s="134" t="s">
        <v>110</v>
      </c>
      <c r="R9" s="135"/>
      <c r="S9" s="135"/>
      <c r="T9" s="135"/>
      <c r="U9" s="79"/>
      <c r="V9" s="136">
        <f>基本情報!C14</f>
        <v>0</v>
      </c>
      <c r="W9" s="136"/>
      <c r="X9" s="136"/>
      <c r="Y9" s="136"/>
      <c r="Z9" s="136"/>
      <c r="AA9" s="136"/>
      <c r="AB9" s="136"/>
      <c r="AC9" s="136"/>
      <c r="AD9" s="137"/>
    </row>
    <row r="10" spans="1:32" ht="24" customHeight="1">
      <c r="Q10" s="138" t="s">
        <v>37</v>
      </c>
      <c r="R10" s="138"/>
      <c r="S10" s="138"/>
      <c r="T10" s="138"/>
      <c r="U10" s="139">
        <f>VLOOKUP(AD2,請求一覧!A:G,4,FALSE)</f>
        <v>0</v>
      </c>
      <c r="V10" s="139"/>
      <c r="W10" s="139"/>
      <c r="X10" s="139"/>
      <c r="Y10" s="139"/>
      <c r="Z10" s="139"/>
    </row>
    <row r="11" spans="1:32" ht="10.050000000000001" customHeight="1" thickBot="1">
      <c r="P11" s="21"/>
      <c r="Q11" s="22"/>
      <c r="R11" s="22"/>
      <c r="S11" s="22"/>
      <c r="T11" s="22"/>
      <c r="U11" s="23"/>
      <c r="V11" s="24"/>
      <c r="W11" s="24"/>
      <c r="X11" s="24"/>
      <c r="Y11" s="24"/>
      <c r="Z11" s="24"/>
    </row>
    <row r="12" spans="1:32" ht="30" customHeight="1" thickTop="1">
      <c r="A12" s="25" t="s">
        <v>38</v>
      </c>
      <c r="B12" s="26"/>
      <c r="C12" s="166" t="s">
        <v>39</v>
      </c>
      <c r="D12" s="166"/>
      <c r="E12" s="166"/>
      <c r="F12" s="166"/>
      <c r="G12" s="166"/>
      <c r="H12" s="166"/>
      <c r="I12" s="27"/>
      <c r="J12" s="167">
        <f>VLOOKUP(AD2,請求一覧!A:G,5,FALSE)</f>
        <v>0</v>
      </c>
      <c r="K12" s="168"/>
      <c r="L12" s="168"/>
      <c r="M12" s="168"/>
      <c r="N12" s="168"/>
      <c r="O12" s="168"/>
      <c r="P12" s="169" t="s">
        <v>40</v>
      </c>
      <c r="Q12" s="170"/>
      <c r="R12" s="170"/>
      <c r="S12" s="170"/>
      <c r="T12" s="170"/>
      <c r="U12" s="171"/>
      <c r="V12" s="159" t="s">
        <v>41</v>
      </c>
      <c r="W12" s="108"/>
      <c r="X12" s="108"/>
      <c r="Y12" s="108"/>
      <c r="Z12" s="108"/>
      <c r="AA12" s="108"/>
      <c r="AB12" s="108"/>
      <c r="AC12" s="108"/>
      <c r="AD12" s="108"/>
    </row>
    <row r="13" spans="1:32" ht="30" customHeight="1">
      <c r="A13" s="25" t="s">
        <v>42</v>
      </c>
      <c r="B13" s="26"/>
      <c r="C13" s="160" t="s">
        <v>43</v>
      </c>
      <c r="D13" s="161"/>
      <c r="E13" s="161"/>
      <c r="F13" s="161"/>
      <c r="G13" s="161"/>
      <c r="H13" s="162"/>
      <c r="I13" s="27"/>
      <c r="J13" s="153">
        <f>ROUNDUP(IF(J12&lt;0,J14,IF((J14/0.9)&lt;J12,(J14/0.9),J12)),-4)</f>
        <v>0</v>
      </c>
      <c r="K13" s="154"/>
      <c r="L13" s="155"/>
      <c r="M13" s="156"/>
      <c r="N13" s="157"/>
      <c r="O13" s="154"/>
      <c r="P13" s="28"/>
      <c r="Q13" s="29"/>
      <c r="R13" s="30"/>
      <c r="S13" s="31"/>
      <c r="T13" s="29"/>
      <c r="U13" s="32"/>
      <c r="V13" s="159" t="s">
        <v>44</v>
      </c>
      <c r="W13" s="108"/>
      <c r="X13" s="108"/>
      <c r="Y13" s="33"/>
      <c r="Z13" s="29"/>
      <c r="AA13" s="30"/>
      <c r="AB13" s="31"/>
      <c r="AC13" s="29"/>
      <c r="AD13" s="27"/>
    </row>
    <row r="14" spans="1:32" ht="30" customHeight="1">
      <c r="A14" s="25" t="s">
        <v>45</v>
      </c>
      <c r="B14" s="26"/>
      <c r="C14" s="147" t="s">
        <v>46</v>
      </c>
      <c r="D14" s="147"/>
      <c r="E14" s="148"/>
      <c r="F14" s="149">
        <f>IF(J13=0,90,IF(J14/J13*100=90,90,IF(J14/J13*100&gt;100,100,IF(J14/J13*100&gt;90,J14/J13*100,"≒90"))))</f>
        <v>90</v>
      </c>
      <c r="G14" s="150"/>
      <c r="H14" s="151" t="s">
        <v>47</v>
      </c>
      <c r="I14" s="152"/>
      <c r="J14" s="153">
        <f>J15+J16</f>
        <v>0</v>
      </c>
      <c r="K14" s="154"/>
      <c r="L14" s="155"/>
      <c r="M14" s="156"/>
      <c r="N14" s="157"/>
      <c r="O14" s="154"/>
      <c r="P14" s="28"/>
      <c r="Q14" s="29"/>
      <c r="R14" s="30"/>
      <c r="S14" s="31"/>
      <c r="T14" s="29"/>
      <c r="U14" s="32"/>
      <c r="V14" s="158" t="s">
        <v>48</v>
      </c>
      <c r="W14" s="158"/>
      <c r="X14" s="159"/>
      <c r="Y14" s="33"/>
      <c r="Z14" s="29"/>
      <c r="AA14" s="30"/>
      <c r="AB14" s="31"/>
      <c r="AC14" s="29"/>
      <c r="AD14" s="27"/>
    </row>
    <row r="15" spans="1:32" ht="30" customHeight="1">
      <c r="A15" s="25" t="s">
        <v>49</v>
      </c>
      <c r="B15" s="26"/>
      <c r="C15" s="160" t="s">
        <v>50</v>
      </c>
      <c r="D15" s="161"/>
      <c r="E15" s="161"/>
      <c r="F15" s="161"/>
      <c r="G15" s="161"/>
      <c r="H15" s="162"/>
      <c r="I15" s="27"/>
      <c r="J15" s="153">
        <f>VLOOKUP(AD2,請求一覧!A:G,6,FALSE)</f>
        <v>0</v>
      </c>
      <c r="K15" s="154"/>
      <c r="L15" s="155"/>
      <c r="M15" s="156"/>
      <c r="N15" s="157"/>
      <c r="O15" s="154"/>
      <c r="P15" s="28"/>
      <c r="Q15" s="29"/>
      <c r="R15" s="30"/>
      <c r="S15" s="31"/>
      <c r="T15" s="29"/>
      <c r="U15" s="32"/>
      <c r="V15" s="163" t="s">
        <v>51</v>
      </c>
      <c r="W15" s="164"/>
      <c r="X15" s="165"/>
      <c r="Y15" s="190"/>
      <c r="Z15" s="164"/>
      <c r="AA15" s="164"/>
      <c r="AB15" s="164"/>
      <c r="AC15" s="164"/>
      <c r="AD15" s="164"/>
    </row>
    <row r="16" spans="1:32" ht="30" customHeight="1" thickBot="1">
      <c r="A16" s="25" t="s">
        <v>52</v>
      </c>
      <c r="B16" s="26"/>
      <c r="C16" s="191" t="s">
        <v>53</v>
      </c>
      <c r="D16" s="192"/>
      <c r="E16" s="161"/>
      <c r="F16" s="161"/>
      <c r="G16" s="161"/>
      <c r="H16" s="162"/>
      <c r="I16" s="27"/>
      <c r="J16" s="153">
        <f>VLOOKUP(AD2,請求一覧!A:G,7,FALSE)</f>
        <v>0</v>
      </c>
      <c r="K16" s="154"/>
      <c r="L16" s="155"/>
      <c r="M16" s="156"/>
      <c r="N16" s="157"/>
      <c r="O16" s="154"/>
      <c r="P16" s="28"/>
      <c r="Q16" s="29"/>
      <c r="R16" s="30"/>
      <c r="S16" s="31"/>
      <c r="T16" s="29"/>
      <c r="U16" s="32"/>
      <c r="V16" s="193"/>
      <c r="W16" s="193"/>
      <c r="X16" s="193"/>
      <c r="Y16" s="193"/>
      <c r="Z16" s="193"/>
      <c r="AA16" s="193"/>
      <c r="AB16" s="193"/>
      <c r="AC16" s="193"/>
      <c r="AD16" s="194"/>
    </row>
    <row r="17" spans="1:39" ht="30" customHeight="1" thickTop="1">
      <c r="A17" s="25" t="s">
        <v>54</v>
      </c>
      <c r="B17" s="26"/>
      <c r="C17" s="191" t="s">
        <v>55</v>
      </c>
      <c r="D17" s="192"/>
      <c r="E17" s="161"/>
      <c r="F17" s="161"/>
      <c r="G17" s="161"/>
      <c r="H17" s="162"/>
      <c r="I17" s="27"/>
      <c r="J17" s="153">
        <f>IF(J12=0,0,J12-J14)</f>
        <v>0</v>
      </c>
      <c r="K17" s="154"/>
      <c r="L17" s="155"/>
      <c r="M17" s="156"/>
      <c r="N17" s="157"/>
      <c r="O17" s="154"/>
      <c r="P17" s="28"/>
      <c r="Q17" s="29"/>
      <c r="R17" s="30"/>
      <c r="S17" s="31"/>
      <c r="T17" s="29"/>
      <c r="U17" s="32"/>
      <c r="V17" s="195" t="s">
        <v>56</v>
      </c>
      <c r="W17" s="196"/>
      <c r="X17" s="196"/>
      <c r="Y17" s="196"/>
      <c r="Z17" s="196"/>
      <c r="AA17" s="196"/>
      <c r="AB17" s="196"/>
      <c r="AC17" s="196"/>
      <c r="AD17" s="197"/>
    </row>
    <row r="18" spans="1:39" ht="18" customHeight="1">
      <c r="A18" s="172" t="s">
        <v>57</v>
      </c>
      <c r="B18" s="80"/>
      <c r="C18" s="174"/>
      <c r="D18" s="174"/>
      <c r="E18" s="174"/>
      <c r="F18" s="174"/>
      <c r="G18" s="174"/>
      <c r="H18" s="174"/>
      <c r="I18" s="36"/>
      <c r="J18" s="175"/>
      <c r="K18" s="176"/>
      <c r="L18" s="177"/>
      <c r="M18" s="178"/>
      <c r="N18" s="179"/>
      <c r="O18" s="176"/>
      <c r="P18" s="37"/>
      <c r="Q18" s="36"/>
      <c r="R18" s="38"/>
      <c r="S18" s="39"/>
      <c r="T18" s="36"/>
      <c r="U18" s="40"/>
      <c r="V18" s="180" t="s">
        <v>58</v>
      </c>
      <c r="W18" s="108"/>
      <c r="X18" s="108"/>
      <c r="Y18" s="41"/>
      <c r="Z18" s="36"/>
      <c r="AA18" s="38"/>
      <c r="AB18" s="39"/>
      <c r="AC18" s="36"/>
      <c r="AD18" s="40"/>
    </row>
    <row r="19" spans="1:39" ht="18" customHeight="1">
      <c r="A19" s="173"/>
      <c r="B19" s="42"/>
      <c r="C19" s="182">
        <f>請求一覧!C3</f>
        <v>10</v>
      </c>
      <c r="D19" s="183"/>
      <c r="E19" s="183"/>
      <c r="F19" s="183"/>
      <c r="G19" s="183"/>
      <c r="H19" s="184"/>
      <c r="I19" s="43"/>
      <c r="J19" s="185">
        <f>J16/100*C19</f>
        <v>0</v>
      </c>
      <c r="K19" s="186"/>
      <c r="L19" s="187"/>
      <c r="M19" s="188"/>
      <c r="N19" s="189"/>
      <c r="O19" s="186"/>
      <c r="P19" s="44"/>
      <c r="Q19" s="45"/>
      <c r="R19" s="46"/>
      <c r="S19" s="47"/>
      <c r="T19" s="45"/>
      <c r="U19" s="48"/>
      <c r="V19" s="181"/>
      <c r="W19" s="108"/>
      <c r="X19" s="108"/>
      <c r="Y19" s="49"/>
      <c r="Z19" s="45"/>
      <c r="AA19" s="46"/>
      <c r="AB19" s="47"/>
      <c r="AC19" s="45"/>
      <c r="AD19" s="48"/>
    </row>
    <row r="20" spans="1:39" ht="30" customHeight="1" thickBot="1">
      <c r="A20" s="25" t="s">
        <v>59</v>
      </c>
      <c r="B20" s="26"/>
      <c r="C20" s="191" t="s">
        <v>60</v>
      </c>
      <c r="D20" s="192"/>
      <c r="E20" s="161"/>
      <c r="F20" s="161"/>
      <c r="G20" s="161"/>
      <c r="H20" s="162"/>
      <c r="I20" s="27"/>
      <c r="J20" s="153">
        <f>SUM(J16,J18,J19)</f>
        <v>0</v>
      </c>
      <c r="K20" s="154"/>
      <c r="L20" s="155"/>
      <c r="M20" s="156"/>
      <c r="N20" s="157"/>
      <c r="O20" s="154"/>
      <c r="P20" s="50"/>
      <c r="Q20" s="51"/>
      <c r="R20" s="52"/>
      <c r="S20" s="53"/>
      <c r="T20" s="51"/>
      <c r="U20" s="54"/>
      <c r="V20" s="198" t="s">
        <v>61</v>
      </c>
      <c r="W20" s="199"/>
      <c r="X20" s="199"/>
      <c r="Y20" s="55"/>
      <c r="Z20" s="51"/>
      <c r="AA20" s="52"/>
      <c r="AB20" s="53"/>
      <c r="AC20" s="51"/>
      <c r="AD20" s="54"/>
      <c r="AF20"/>
      <c r="AG20"/>
      <c r="AI20"/>
      <c r="AJ20"/>
      <c r="AL20"/>
      <c r="AM20"/>
    </row>
    <row r="21" spans="1:39" ht="30" customHeight="1" thickTop="1" thickBot="1"/>
    <row r="22" spans="1:39" ht="10.050000000000001" customHeight="1">
      <c r="A22" s="56"/>
      <c r="B22" s="56"/>
      <c r="C22" s="57"/>
      <c r="D22" s="57"/>
      <c r="E22" s="58"/>
      <c r="F22" s="58"/>
      <c r="G22" s="58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9" ht="19.95" customHeight="1">
      <c r="A23" s="59" t="s">
        <v>62</v>
      </c>
    </row>
    <row r="24" spans="1:39" ht="28.05" customHeight="1">
      <c r="A24" s="108" t="s">
        <v>63</v>
      </c>
      <c r="B24" s="108"/>
      <c r="C24" s="108"/>
      <c r="D24" s="108"/>
      <c r="E24" s="119" t="s">
        <v>64</v>
      </c>
      <c r="F24" s="119"/>
      <c r="G24" s="119" t="s">
        <v>31</v>
      </c>
      <c r="H24" s="119"/>
      <c r="I24" s="119"/>
      <c r="J24" s="119"/>
      <c r="K24" s="119"/>
      <c r="L24" s="108" t="s">
        <v>65</v>
      </c>
      <c r="M24" s="108"/>
      <c r="N24" s="108"/>
      <c r="O24" s="108"/>
      <c r="P24" s="108"/>
      <c r="Q24" s="108"/>
      <c r="R24" s="108"/>
      <c r="S24" s="108" t="s">
        <v>66</v>
      </c>
      <c r="T24" s="108"/>
      <c r="U24" s="107" t="s">
        <v>67</v>
      </c>
      <c r="V24" s="108"/>
      <c r="W24" s="108" t="s">
        <v>68</v>
      </c>
      <c r="X24" s="108"/>
      <c r="Y24" s="108"/>
      <c r="Z24" s="108"/>
      <c r="AA24" s="108"/>
      <c r="AB24" s="108"/>
      <c r="AC24" s="108"/>
      <c r="AD24" s="108"/>
      <c r="AE24" s="60"/>
      <c r="AF24" s="111" t="s">
        <v>97</v>
      </c>
    </row>
    <row r="25" spans="1:39" ht="25.05" customHeight="1">
      <c r="A25" s="202" t="s">
        <v>69</v>
      </c>
      <c r="B25" s="202"/>
      <c r="C25" s="202"/>
      <c r="D25" s="202"/>
      <c r="E25" s="203" t="str">
        <f t="shared" ref="E25:E30" si="0">IF(A25="/","",A25)</f>
        <v/>
      </c>
      <c r="F25" s="203"/>
      <c r="G25" s="204"/>
      <c r="H25" s="204"/>
      <c r="I25" s="204"/>
      <c r="J25" s="204"/>
      <c r="K25" s="204"/>
      <c r="L25" s="98"/>
      <c r="M25" s="94" t="s">
        <v>70</v>
      </c>
      <c r="N25" s="99"/>
      <c r="O25" s="95" t="s">
        <v>71</v>
      </c>
      <c r="P25" s="100"/>
      <c r="Q25" s="94" t="s">
        <v>70</v>
      </c>
      <c r="R25" s="101"/>
      <c r="S25" s="200"/>
      <c r="T25" s="200"/>
      <c r="U25" s="200"/>
      <c r="V25" s="200"/>
      <c r="W25" s="201"/>
      <c r="X25" s="201"/>
      <c r="Y25" s="201"/>
      <c r="Z25" s="201"/>
      <c r="AA25" s="201"/>
      <c r="AB25" s="201"/>
      <c r="AC25" s="201"/>
      <c r="AD25" s="201"/>
      <c r="AE25" s="60"/>
      <c r="AF25" s="110"/>
    </row>
    <row r="26" spans="1:39" ht="25.05" customHeight="1">
      <c r="A26" s="202" t="s">
        <v>69</v>
      </c>
      <c r="B26" s="202"/>
      <c r="C26" s="202"/>
      <c r="D26" s="202"/>
      <c r="E26" s="203" t="str">
        <f t="shared" si="0"/>
        <v/>
      </c>
      <c r="F26" s="203"/>
      <c r="G26" s="204"/>
      <c r="H26" s="204"/>
      <c r="I26" s="204"/>
      <c r="J26" s="204"/>
      <c r="K26" s="204"/>
      <c r="L26" s="98"/>
      <c r="M26" s="94" t="s">
        <v>70</v>
      </c>
      <c r="N26" s="99"/>
      <c r="O26" s="95" t="s">
        <v>71</v>
      </c>
      <c r="P26" s="100"/>
      <c r="Q26" s="94" t="s">
        <v>70</v>
      </c>
      <c r="R26" s="101"/>
      <c r="S26" s="200"/>
      <c r="T26" s="200"/>
      <c r="U26" s="200"/>
      <c r="V26" s="200"/>
      <c r="W26" s="201"/>
      <c r="X26" s="201"/>
      <c r="Y26" s="201"/>
      <c r="Z26" s="201"/>
      <c r="AA26" s="201"/>
      <c r="AB26" s="201"/>
      <c r="AC26" s="201"/>
      <c r="AD26" s="201"/>
      <c r="AE26" s="60"/>
    </row>
    <row r="27" spans="1:39" ht="25.05" customHeight="1">
      <c r="A27" s="210" t="s">
        <v>69</v>
      </c>
      <c r="B27" s="211"/>
      <c r="C27" s="211"/>
      <c r="D27" s="212"/>
      <c r="E27" s="203" t="str">
        <f t="shared" si="0"/>
        <v/>
      </c>
      <c r="F27" s="203"/>
      <c r="G27" s="213"/>
      <c r="H27" s="214"/>
      <c r="I27" s="214"/>
      <c r="J27" s="214"/>
      <c r="K27" s="215"/>
      <c r="L27" s="98"/>
      <c r="M27" s="94" t="s">
        <v>70</v>
      </c>
      <c r="N27" s="99"/>
      <c r="O27" s="95" t="s">
        <v>71</v>
      </c>
      <c r="P27" s="100"/>
      <c r="Q27" s="94" t="s">
        <v>70</v>
      </c>
      <c r="R27" s="101"/>
      <c r="S27" s="205"/>
      <c r="T27" s="206"/>
      <c r="U27" s="205"/>
      <c r="V27" s="206"/>
      <c r="W27" s="207"/>
      <c r="X27" s="208"/>
      <c r="Y27" s="208"/>
      <c r="Z27" s="208"/>
      <c r="AA27" s="208"/>
      <c r="AB27" s="208"/>
      <c r="AC27" s="208"/>
      <c r="AD27" s="209"/>
      <c r="AE27" s="60"/>
    </row>
    <row r="28" spans="1:39" ht="25.05" customHeight="1">
      <c r="A28" s="210" t="s">
        <v>69</v>
      </c>
      <c r="B28" s="211"/>
      <c r="C28" s="211"/>
      <c r="D28" s="212"/>
      <c r="E28" s="203" t="str">
        <f t="shared" si="0"/>
        <v/>
      </c>
      <c r="F28" s="203"/>
      <c r="G28" s="213"/>
      <c r="H28" s="214"/>
      <c r="I28" s="214"/>
      <c r="J28" s="214"/>
      <c r="K28" s="215"/>
      <c r="L28" s="98"/>
      <c r="M28" s="94" t="s">
        <v>70</v>
      </c>
      <c r="N28" s="99"/>
      <c r="O28" s="95" t="s">
        <v>71</v>
      </c>
      <c r="P28" s="100"/>
      <c r="Q28" s="94" t="s">
        <v>70</v>
      </c>
      <c r="R28" s="101"/>
      <c r="S28" s="205"/>
      <c r="T28" s="206"/>
      <c r="U28" s="205"/>
      <c r="V28" s="206"/>
      <c r="W28" s="207"/>
      <c r="X28" s="208"/>
      <c r="Y28" s="208"/>
      <c r="Z28" s="208"/>
      <c r="AA28" s="208"/>
      <c r="AB28" s="208"/>
      <c r="AC28" s="208"/>
      <c r="AD28" s="209"/>
      <c r="AE28" s="60"/>
    </row>
    <row r="29" spans="1:39" ht="25.05" customHeight="1">
      <c r="A29" s="202" t="s">
        <v>69</v>
      </c>
      <c r="B29" s="202"/>
      <c r="C29" s="202"/>
      <c r="D29" s="202"/>
      <c r="E29" s="203" t="str">
        <f t="shared" si="0"/>
        <v/>
      </c>
      <c r="F29" s="203"/>
      <c r="G29" s="204"/>
      <c r="H29" s="204"/>
      <c r="I29" s="204"/>
      <c r="J29" s="204"/>
      <c r="K29" s="204"/>
      <c r="L29" s="98"/>
      <c r="M29" s="94" t="s">
        <v>70</v>
      </c>
      <c r="N29" s="99"/>
      <c r="O29" s="95" t="s">
        <v>71</v>
      </c>
      <c r="P29" s="100"/>
      <c r="Q29" s="94" t="s">
        <v>70</v>
      </c>
      <c r="R29" s="101"/>
      <c r="S29" s="200"/>
      <c r="T29" s="200"/>
      <c r="U29" s="200"/>
      <c r="V29" s="200"/>
      <c r="W29" s="201"/>
      <c r="X29" s="201"/>
      <c r="Y29" s="201"/>
      <c r="Z29" s="201"/>
      <c r="AA29" s="201"/>
      <c r="AB29" s="201"/>
      <c r="AC29" s="201"/>
      <c r="AD29" s="201"/>
      <c r="AE29" s="60"/>
    </row>
    <row r="30" spans="1:39" ht="25.05" customHeight="1" thickBot="1">
      <c r="A30" s="202" t="s">
        <v>69</v>
      </c>
      <c r="B30" s="202"/>
      <c r="C30" s="202"/>
      <c r="D30" s="202"/>
      <c r="E30" s="203" t="str">
        <f t="shared" si="0"/>
        <v/>
      </c>
      <c r="F30" s="203"/>
      <c r="G30" s="204"/>
      <c r="H30" s="204"/>
      <c r="I30" s="204"/>
      <c r="J30" s="204"/>
      <c r="K30" s="204"/>
      <c r="L30" s="98"/>
      <c r="M30" s="94" t="s">
        <v>70</v>
      </c>
      <c r="N30" s="99"/>
      <c r="O30" s="95" t="s">
        <v>71</v>
      </c>
      <c r="P30" s="100"/>
      <c r="Q30" s="94" t="s">
        <v>70</v>
      </c>
      <c r="R30" s="101"/>
      <c r="S30" s="200"/>
      <c r="T30" s="200"/>
      <c r="U30" s="200"/>
      <c r="V30" s="200"/>
      <c r="W30" s="201"/>
      <c r="X30" s="201"/>
      <c r="Y30" s="201"/>
      <c r="Z30" s="201"/>
      <c r="AA30" s="201"/>
      <c r="AB30" s="201"/>
      <c r="AC30" s="201"/>
      <c r="AD30" s="201"/>
      <c r="AE30" s="60"/>
    </row>
    <row r="31" spans="1:39" ht="25.05" customHeight="1" thickTop="1">
      <c r="A31" s="224" t="s">
        <v>99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16"/>
      <c r="T31" s="216"/>
      <c r="U31" s="216"/>
      <c r="V31" s="216"/>
      <c r="W31" s="217"/>
      <c r="X31" s="217"/>
      <c r="Y31" s="217"/>
      <c r="Z31" s="217"/>
      <c r="AA31" s="217"/>
      <c r="AB31" s="217"/>
      <c r="AC31" s="217"/>
      <c r="AD31" s="217"/>
      <c r="AE31" s="60"/>
    </row>
    <row r="32" spans="1:39" ht="30" customHeight="1">
      <c r="A32" s="218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9" ht="19.95" customHeight="1">
      <c r="A33" s="11" t="s">
        <v>73</v>
      </c>
    </row>
    <row r="34" spans="1:39" ht="10.050000000000001" customHeight="1" thickBot="1"/>
    <row r="35" spans="1:39" ht="10.050000000000001" customHeight="1">
      <c r="A35" s="61"/>
      <c r="B35" s="61"/>
      <c r="C35" s="62"/>
      <c r="D35" s="62"/>
      <c r="E35" s="63"/>
      <c r="F35" s="63"/>
      <c r="G35" s="63"/>
      <c r="H35" s="63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9" ht="19.95" customHeight="1">
      <c r="F36" s="219" t="s">
        <v>74</v>
      </c>
      <c r="G36" s="219"/>
      <c r="H36" s="219"/>
      <c r="I36" s="219"/>
      <c r="J36" s="219"/>
      <c r="K36" s="220" t="s">
        <v>75</v>
      </c>
      <c r="L36" s="221"/>
      <c r="M36" s="221"/>
      <c r="N36" s="221"/>
      <c r="O36" s="221"/>
      <c r="P36" s="221"/>
      <c r="Q36" s="221"/>
      <c r="R36" s="222"/>
      <c r="S36" s="220"/>
      <c r="T36" s="221"/>
      <c r="U36" s="221"/>
      <c r="V36" s="221"/>
      <c r="W36" s="221"/>
      <c r="X36" s="221"/>
      <c r="Y36" s="221"/>
      <c r="Z36" s="222"/>
      <c r="AA36" s="223" t="s">
        <v>76</v>
      </c>
      <c r="AB36" s="223"/>
      <c r="AC36" s="223"/>
      <c r="AD36" s="223"/>
    </row>
    <row r="37" spans="1:39" ht="79.95" customHeight="1">
      <c r="F37" s="119"/>
      <c r="G37" s="119"/>
      <c r="H37" s="119"/>
      <c r="I37" s="119"/>
      <c r="J37" s="11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9" ht="19.95" customHeight="1"/>
    <row r="39" spans="1:39" ht="19.95" customHeight="1"/>
    <row r="40" spans="1:39" s="81" customFormat="1" ht="19.95" customHeight="1">
      <c r="C40" s="11"/>
      <c r="D40" s="11"/>
      <c r="E40" s="14"/>
      <c r="F40" s="14"/>
      <c r="G40" s="14"/>
      <c r="H40" s="1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s="81" customFormat="1" ht="19.95" customHeight="1">
      <c r="C41" s="11"/>
      <c r="D41" s="11"/>
      <c r="E41" s="14"/>
      <c r="F41" s="14"/>
      <c r="G41" s="14"/>
      <c r="H41" s="1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s="81" customFormat="1" ht="19.95" customHeight="1">
      <c r="C42" s="11"/>
      <c r="D42" s="11"/>
      <c r="E42" s="14"/>
      <c r="F42" s="14"/>
      <c r="G42" s="14"/>
      <c r="H42" s="1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1" customFormat="1" ht="19.95" customHeight="1">
      <c r="C43" s="11"/>
      <c r="D43" s="11"/>
      <c r="E43" s="14"/>
      <c r="F43" s="14"/>
      <c r="G43" s="14"/>
      <c r="H43" s="1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1" customFormat="1" ht="19.95" customHeight="1">
      <c r="C44" s="11"/>
      <c r="D44" s="11"/>
      <c r="E44" s="14"/>
      <c r="F44" s="14"/>
      <c r="G44" s="14"/>
      <c r="H44" s="1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1:39" s="81" customFormat="1" ht="19.95" customHeight="1">
      <c r="C45" s="11"/>
      <c r="D45" s="11"/>
      <c r="E45" s="14"/>
      <c r="F45" s="14"/>
      <c r="G45" s="14"/>
      <c r="H45" s="1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1" customFormat="1" ht="19.95" customHeight="1">
      <c r="C46" s="11"/>
      <c r="D46" s="11"/>
      <c r="E46" s="14"/>
      <c r="F46" s="14"/>
      <c r="G46" s="14"/>
      <c r="H46" s="1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s="81" customFormat="1" ht="19.95" customHeight="1">
      <c r="C47" s="11"/>
      <c r="D47" s="11"/>
      <c r="E47" s="14"/>
      <c r="F47" s="14"/>
      <c r="G47" s="14"/>
      <c r="H47" s="1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1:39" s="81" customFormat="1" ht="19.95" customHeight="1">
      <c r="C48" s="11"/>
      <c r="D48" s="11"/>
      <c r="E48" s="14"/>
      <c r="F48" s="14"/>
      <c r="G48" s="14"/>
      <c r="H48" s="1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s="81" customFormat="1" ht="19.95" customHeight="1">
      <c r="C49" s="11"/>
      <c r="D49" s="11"/>
      <c r="E49" s="14"/>
      <c r="F49" s="14"/>
      <c r="G49" s="14"/>
      <c r="H49" s="1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s="81" customFormat="1" ht="19.95" customHeight="1">
      <c r="C50" s="11"/>
      <c r="D50" s="11"/>
      <c r="E50" s="14"/>
      <c r="F50" s="14"/>
      <c r="G50" s="14"/>
      <c r="H50" s="1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s="81" customFormat="1" ht="19.95" customHeight="1">
      <c r="C51" s="11"/>
      <c r="D51" s="11"/>
      <c r="E51" s="14"/>
      <c r="F51" s="14"/>
      <c r="G51" s="14"/>
      <c r="H51" s="1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s="81" customFormat="1" ht="19.95" customHeight="1">
      <c r="C52" s="11"/>
      <c r="D52" s="11"/>
      <c r="E52" s="14"/>
      <c r="F52" s="14"/>
      <c r="G52" s="14"/>
      <c r="H52" s="1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s="81" customFormat="1" ht="19.95" customHeight="1">
      <c r="C53" s="11"/>
      <c r="D53" s="11"/>
      <c r="E53" s="14"/>
      <c r="F53" s="14"/>
      <c r="G53" s="14"/>
      <c r="H53" s="1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s="81" customFormat="1" ht="19.95" customHeight="1">
      <c r="C54" s="11"/>
      <c r="D54" s="11"/>
      <c r="E54" s="14"/>
      <c r="F54" s="14"/>
      <c r="G54" s="14"/>
      <c r="H54" s="1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s="81" customFormat="1" ht="19.95" customHeight="1">
      <c r="C55" s="11"/>
      <c r="D55" s="11"/>
      <c r="E55" s="14"/>
      <c r="F55" s="14"/>
      <c r="G55" s="14"/>
      <c r="H55" s="1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s="81" customFormat="1" ht="19.95" customHeight="1">
      <c r="C56" s="11"/>
      <c r="D56" s="11"/>
      <c r="E56" s="14"/>
      <c r="F56" s="14"/>
      <c r="G56" s="14"/>
      <c r="H56" s="1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s="81" customFormat="1" ht="19.95" customHeight="1">
      <c r="C57" s="11"/>
      <c r="D57" s="11"/>
      <c r="E57" s="14"/>
      <c r="F57" s="14"/>
      <c r="G57" s="14"/>
      <c r="H57" s="1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3:39" s="81" customFormat="1" ht="19.95" customHeight="1">
      <c r="C58" s="11"/>
      <c r="D58" s="11"/>
      <c r="E58" s="14"/>
      <c r="F58" s="14"/>
      <c r="G58" s="14"/>
      <c r="H58" s="1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</sheetData>
  <sheetProtection sheet="1" objects="1" scenarios="1" formatCells="0"/>
  <mergeCells count="115">
    <mergeCell ref="A31:R31"/>
    <mergeCell ref="T1:V1"/>
    <mergeCell ref="W1:AD1"/>
    <mergeCell ref="C2:N3"/>
    <mergeCell ref="Q3:R4"/>
    <mergeCell ref="A5:D6"/>
    <mergeCell ref="E5:L6"/>
    <mergeCell ref="Q5:R6"/>
    <mergeCell ref="T5:AC6"/>
    <mergeCell ref="AD5:AD6"/>
    <mergeCell ref="T3:W3"/>
    <mergeCell ref="T4:AD4"/>
    <mergeCell ref="B8:O9"/>
    <mergeCell ref="Q8:R8"/>
    <mergeCell ref="S8:AC8"/>
    <mergeCell ref="Q9:T9"/>
    <mergeCell ref="V9:AD9"/>
    <mergeCell ref="Q10:T10"/>
    <mergeCell ref="U10:Z10"/>
    <mergeCell ref="A7:D7"/>
    <mergeCell ref="E7:O7"/>
    <mergeCell ref="Q7:R7"/>
    <mergeCell ref="S7:W7"/>
    <mergeCell ref="X7:Y7"/>
    <mergeCell ref="Z7:AD7"/>
    <mergeCell ref="C14:E14"/>
    <mergeCell ref="F14:G14"/>
    <mergeCell ref="H14:I14"/>
    <mergeCell ref="J14:O14"/>
    <mergeCell ref="V14:X14"/>
    <mergeCell ref="C15:H15"/>
    <mergeCell ref="J15:O15"/>
    <mergeCell ref="V15:X15"/>
    <mergeCell ref="C12:H12"/>
    <mergeCell ref="J12:O12"/>
    <mergeCell ref="P12:U12"/>
    <mergeCell ref="V12:AD12"/>
    <mergeCell ref="C13:H13"/>
    <mergeCell ref="J13:O13"/>
    <mergeCell ref="V13:X13"/>
    <mergeCell ref="A18:A19"/>
    <mergeCell ref="C18:H18"/>
    <mergeCell ref="J18:O18"/>
    <mergeCell ref="V18:X19"/>
    <mergeCell ref="C19:H19"/>
    <mergeCell ref="J19:O19"/>
    <mergeCell ref="Y15:AD15"/>
    <mergeCell ref="C16:H16"/>
    <mergeCell ref="J16:O16"/>
    <mergeCell ref="V16:AD16"/>
    <mergeCell ref="C17:H17"/>
    <mergeCell ref="J17:O17"/>
    <mergeCell ref="V17:AD17"/>
    <mergeCell ref="C20:H20"/>
    <mergeCell ref="J20:O20"/>
    <mergeCell ref="V20:X20"/>
    <mergeCell ref="A24:D24"/>
    <mergeCell ref="E24:F24"/>
    <mergeCell ref="G24:K24"/>
    <mergeCell ref="L24:R24"/>
    <mergeCell ref="S24:T24"/>
    <mergeCell ref="U24:V24"/>
    <mergeCell ref="W24:AD24"/>
    <mergeCell ref="U25:V25"/>
    <mergeCell ref="W25:AD25"/>
    <mergeCell ref="A26:D26"/>
    <mergeCell ref="E26:F26"/>
    <mergeCell ref="G26:K26"/>
    <mergeCell ref="S26:T26"/>
    <mergeCell ref="U26:V26"/>
    <mergeCell ref="W26:AD26"/>
    <mergeCell ref="A25:D25"/>
    <mergeCell ref="E25:F25"/>
    <mergeCell ref="G25:K25"/>
    <mergeCell ref="S25:T25"/>
    <mergeCell ref="S29:T29"/>
    <mergeCell ref="U29:V29"/>
    <mergeCell ref="W29:AD29"/>
    <mergeCell ref="A30:D30"/>
    <mergeCell ref="U27:V27"/>
    <mergeCell ref="W27:AD27"/>
    <mergeCell ref="A28:D28"/>
    <mergeCell ref="E28:F28"/>
    <mergeCell ref="G28:K28"/>
    <mergeCell ref="S28:T28"/>
    <mergeCell ref="U28:V28"/>
    <mergeCell ref="W28:AD28"/>
    <mergeCell ref="A27:D27"/>
    <mergeCell ref="E27:F27"/>
    <mergeCell ref="G27:K27"/>
    <mergeCell ref="S27:T27"/>
    <mergeCell ref="AF3:AF4"/>
    <mergeCell ref="AF24:AF25"/>
    <mergeCell ref="F37:J37"/>
    <mergeCell ref="K37:N37"/>
    <mergeCell ref="O37:R37"/>
    <mergeCell ref="S37:V37"/>
    <mergeCell ref="W37:Z37"/>
    <mergeCell ref="AA37:AD37"/>
    <mergeCell ref="U31:V31"/>
    <mergeCell ref="W31:AD31"/>
    <mergeCell ref="A32:AD32"/>
    <mergeCell ref="F36:J36"/>
    <mergeCell ref="K36:R36"/>
    <mergeCell ref="S36:Z36"/>
    <mergeCell ref="AA36:AD36"/>
    <mergeCell ref="S31:T31"/>
    <mergeCell ref="E30:F30"/>
    <mergeCell ref="G30:K30"/>
    <mergeCell ref="S30:T30"/>
    <mergeCell ref="U30:V30"/>
    <mergeCell ref="W30:AD30"/>
    <mergeCell ref="A29:D29"/>
    <mergeCell ref="E29:F29"/>
    <mergeCell ref="G29:K29"/>
  </mergeCells>
  <phoneticPr fontId="2"/>
  <conditionalFormatting sqref="J16:O16">
    <cfRule type="expression" dxfId="8" priority="1">
      <formula>$J$17&lt;0</formula>
    </cfRule>
  </conditionalFormatting>
  <hyperlinks>
    <hyperlink ref="AF3" location="請求一覧!A1" display="一覧へ" xr:uid="{FE2B1AD7-8AF5-47DE-861E-21C8809563A4}"/>
    <hyperlink ref="AF24" location="請求一覧!A1" display="一覧へ" xr:uid="{3B33144C-C0DE-4066-AC4F-F256CC55C0E2}"/>
    <hyperlink ref="AF24:AF25" location="日⑦!A1" display="日⑦!A1" xr:uid="{D36907D1-E205-4B2F-930A-60015B95813A}"/>
    <hyperlink ref="D4" r:id="rId1" xr:uid="{8BA127D4-ED79-4F6F-BC9D-50E0BF379D34}"/>
  </hyperlinks>
  <pageMargins left="0.70866141732283472" right="0.19685039370078741" top="0.74803149606299213" bottom="0.19685039370078741" header="0.31496062992125984" footer="0.31496062992125984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30</vt:i4>
      </vt:variant>
    </vt:vector>
  </HeadingPairs>
  <TitlesOfParts>
    <vt:vector size="62" baseType="lpstr">
      <vt:lpstr>基本情報</vt:lpstr>
      <vt:lpstr>請求一覧</vt:lpstr>
      <vt:lpstr>①</vt:lpstr>
      <vt:lpstr>②</vt:lpstr>
      <vt:lpstr>➂</vt:lpstr>
      <vt:lpstr>④</vt:lpstr>
      <vt:lpstr>⑤</vt:lpstr>
      <vt:lpstr>➅</vt:lpstr>
      <vt:lpstr>⑦</vt:lpstr>
      <vt:lpstr>⑧</vt:lpstr>
      <vt:lpstr>⑨</vt:lpstr>
      <vt:lpstr>⑩</vt:lpstr>
      <vt:lpstr>⑪</vt:lpstr>
      <vt:lpstr>⑫</vt:lpstr>
      <vt:lpstr>⑬</vt:lpstr>
      <vt:lpstr>⑭</vt:lpstr>
      <vt:lpstr>⑮</vt:lpstr>
      <vt:lpstr>日①</vt:lpstr>
      <vt:lpstr>日②</vt:lpstr>
      <vt:lpstr>日➂</vt:lpstr>
      <vt:lpstr>日④</vt:lpstr>
      <vt:lpstr>日⑤</vt:lpstr>
      <vt:lpstr>日➅</vt:lpstr>
      <vt:lpstr>日⑦</vt:lpstr>
      <vt:lpstr>日⑧</vt:lpstr>
      <vt:lpstr>日⑨</vt:lpstr>
      <vt:lpstr>日⑩</vt:lpstr>
      <vt:lpstr>日⑪</vt:lpstr>
      <vt:lpstr>日⑫</vt:lpstr>
      <vt:lpstr>日⑬</vt:lpstr>
      <vt:lpstr>日⑭</vt:lpstr>
      <vt:lpstr>日⑮</vt:lpstr>
      <vt:lpstr>①!Print_Area</vt:lpstr>
      <vt:lpstr>②!Print_Area</vt:lpstr>
      <vt:lpstr>'➂'!Print_Area</vt:lpstr>
      <vt:lpstr>④!Print_Area</vt:lpstr>
      <vt:lpstr>⑤!Print_Area</vt:lpstr>
      <vt:lpstr>'➅'!Print_Area</vt:lpstr>
      <vt:lpstr>⑦!Print_Area</vt:lpstr>
      <vt:lpstr>⑧!Print_Area</vt:lpstr>
      <vt:lpstr>⑨!Print_Area</vt:lpstr>
      <vt:lpstr>⑩!Print_Area</vt:lpstr>
      <vt:lpstr>⑪!Print_Area</vt:lpstr>
      <vt:lpstr>⑫!Print_Area</vt:lpstr>
      <vt:lpstr>⑬!Print_Area</vt:lpstr>
      <vt:lpstr>⑭!Print_Area</vt:lpstr>
      <vt:lpstr>⑮!Print_Area</vt:lpstr>
      <vt:lpstr>日①!Print_Area</vt:lpstr>
      <vt:lpstr>日②!Print_Area</vt:lpstr>
      <vt:lpstr>日➂!Print_Area</vt:lpstr>
      <vt:lpstr>日④!Print_Area</vt:lpstr>
      <vt:lpstr>日⑤!Print_Area</vt:lpstr>
      <vt:lpstr>日➅!Print_Area</vt:lpstr>
      <vt:lpstr>日⑦!Print_Area</vt:lpstr>
      <vt:lpstr>日⑧!Print_Area</vt:lpstr>
      <vt:lpstr>日⑨!Print_Area</vt:lpstr>
      <vt:lpstr>日⑩!Print_Area</vt:lpstr>
      <vt:lpstr>日⑪!Print_Area</vt:lpstr>
      <vt:lpstr>日⑫!Print_Area</vt:lpstr>
      <vt:lpstr>日⑬!Print_Area</vt:lpstr>
      <vt:lpstr>日⑭!Print_Area</vt:lpstr>
      <vt:lpstr>日⑮!Print_Area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omiyaji</dc:creator>
  <cp:lastModifiedBy>omiyaji</cp:lastModifiedBy>
  <cp:lastPrinted>2022-04-21T08:23:01Z</cp:lastPrinted>
  <dcterms:created xsi:type="dcterms:W3CDTF">2022-02-08T06:31:11Z</dcterms:created>
  <dcterms:modified xsi:type="dcterms:W3CDTF">2022-08-23T23:38:19Z</dcterms:modified>
</cp:coreProperties>
</file>